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ITM\VARIOS\INFORMES PLANEACION\2021\"/>
    </mc:Choice>
  </mc:AlternateContent>
  <bookViews>
    <workbookView xWindow="816" yWindow="-120" windowWidth="28116" windowHeight="16440"/>
  </bookViews>
  <sheets>
    <sheet name="Ficha 1" sheetId="7" r:id="rId1"/>
    <sheet name="Hoja1" sheetId="8" r:id="rId2"/>
    <sheet name="Listas" sheetId="6" state="hidden" r:id="rId3"/>
    <sheet name="Listas despleglables" sheetId="5" r:id="rId4"/>
  </sheets>
  <definedNames>
    <definedName name="_xlnm.Print_Area" localSheetId="0">'Ficha 1'!$B$1:$K$101</definedName>
    <definedName name="Procedimiento_seguimiento_al_desarrollo_curricular" localSheetId="0">#REF!</definedName>
    <definedName name="Procedimiento_seguimiento_al_desarrollo_curricular">#REF!</definedName>
    <definedName name="_xlnm.Print_Titles" localSheetId="0">'Ficha 1'!$2:$11</definedName>
    <definedName name="Z_F86C3B81_255F_43AA_9F7C_592EC25ABBD9_.wvu.PrintArea" localSheetId="0" hidden="1">'Ficha 1'!$B$1:$K$92</definedName>
  </definedNames>
  <calcPr calcId="162913" iterateDelta="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7" i="7" l="1"/>
  <c r="H28" i="7"/>
  <c r="H29" i="7"/>
  <c r="H30" i="7"/>
  <c r="H26" i="7"/>
  <c r="E27" i="7"/>
  <c r="E28" i="7"/>
  <c r="E29" i="7"/>
  <c r="E30" i="7"/>
  <c r="E26" i="7"/>
  <c r="E31" i="7" s="1"/>
  <c r="H31" i="7" l="1"/>
  <c r="I22" i="7"/>
  <c r="D95" i="7" l="1"/>
</calcChain>
</file>

<file path=xl/sharedStrings.xml><?xml version="1.0" encoding="utf-8"?>
<sst xmlns="http://schemas.openxmlformats.org/spreadsheetml/2006/main" count="172" uniqueCount="128">
  <si>
    <t>Código</t>
  </si>
  <si>
    <t>FPI 004</t>
  </si>
  <si>
    <t>Versión</t>
  </si>
  <si>
    <t>Fecha</t>
  </si>
  <si>
    <t>1. Nombre del Indicador</t>
  </si>
  <si>
    <t>2. Nombre el Proceso</t>
  </si>
  <si>
    <t>3. Objetivo del indicador</t>
  </si>
  <si>
    <t>B. Parámetros para la medición del indicador</t>
  </si>
  <si>
    <t>7. Línea base</t>
  </si>
  <si>
    <t>Unidad de medida línea base</t>
  </si>
  <si>
    <t>Dato línea base</t>
  </si>
  <si>
    <t>Fecha de corte línea base</t>
  </si>
  <si>
    <t xml:space="preserve">8. Meta </t>
  </si>
  <si>
    <t>C. Medición y análisis del indicador</t>
  </si>
  <si>
    <t>9. Resultados de la medición actual e histórica</t>
  </si>
  <si>
    <t>10. Representación gráfica de los resultados de la medición del indicador</t>
  </si>
  <si>
    <t xml:space="preserve">11. Análisis de los resultados de la medición </t>
  </si>
  <si>
    <t>13. Fuente de la información</t>
  </si>
  <si>
    <t xml:space="preserve">15. Rango de Gestión </t>
  </si>
  <si>
    <t>Bueno</t>
  </si>
  <si>
    <t xml:space="preserve">≥ 90% </t>
  </si>
  <si>
    <t>&lt; 70%</t>
  </si>
  <si>
    <t>16. Acciones derivadas del resultado del indicador</t>
  </si>
  <si>
    <t>Acciones correctivas</t>
  </si>
  <si>
    <t>&lt; 80% &amp; ≥ 70%</t>
  </si>
  <si>
    <t>12. Fecha de la última medición (d/m/a)</t>
  </si>
  <si>
    <t xml:space="preserve">14. Porcentaje de cumplimiento de la meta </t>
  </si>
  <si>
    <t xml:space="preserve">FICHA TÉCNICA DE LOS INDICADORES </t>
  </si>
  <si>
    <t>A. Identificación del indicador</t>
  </si>
  <si>
    <r>
      <t xml:space="preserve">&lt; 90% </t>
    </r>
    <r>
      <rPr>
        <strike/>
        <sz val="12"/>
        <color theme="3"/>
        <rFont val="Times New Roman"/>
        <family val="1"/>
      </rPr>
      <t>&amp;</t>
    </r>
    <r>
      <rPr>
        <sz val="12"/>
        <color theme="3"/>
        <rFont val="Times New Roman"/>
        <family val="1"/>
      </rPr>
      <t xml:space="preserve">  ≥ 70%</t>
    </r>
  </si>
  <si>
    <t>D. Seguimiento y evaluación del indicador</t>
  </si>
  <si>
    <t>Seguimiento del indicador</t>
  </si>
  <si>
    <t>Evaluación del indicador</t>
  </si>
  <si>
    <t>Unidad de medida de la meta</t>
  </si>
  <si>
    <t>Identificación de la acción preventiva emprendida</t>
  </si>
  <si>
    <t>Identificación de la acción correctiva emprendida</t>
  </si>
  <si>
    <t>17. Identificación de las acciones emprendidas derivadas del resultado del indicador</t>
  </si>
  <si>
    <t>Planeación Institucional</t>
  </si>
  <si>
    <t>Anual</t>
  </si>
  <si>
    <t>Eficiencia</t>
  </si>
  <si>
    <t>Semestral</t>
  </si>
  <si>
    <t>Gestión de la Comunicación</t>
  </si>
  <si>
    <t xml:space="preserve">Diseño Curricular </t>
  </si>
  <si>
    <t>Desarrollo Curricular</t>
  </si>
  <si>
    <t>Proyección Social</t>
  </si>
  <si>
    <t>Gestión del Conocimiento</t>
  </si>
  <si>
    <t xml:space="preserve">Internacionalización del Conocimiento </t>
  </si>
  <si>
    <t>Bienestar Institucional</t>
  </si>
  <si>
    <t>Gestión de Biblioteca</t>
  </si>
  <si>
    <t>Gestión de Laboratorios</t>
  </si>
  <si>
    <t xml:space="preserve">Gestión Jurídica </t>
  </si>
  <si>
    <t>Gestión Financiera</t>
  </si>
  <si>
    <t xml:space="preserve">Adquisiciones de Bienes, Obras y Servicios </t>
  </si>
  <si>
    <t xml:space="preserve">Administración de Bienes y Plataforma Tecnológica </t>
  </si>
  <si>
    <t>Gestión del Talento Humano</t>
  </si>
  <si>
    <t>Autoevaluación</t>
  </si>
  <si>
    <t>Gestión de la Calidad</t>
  </si>
  <si>
    <t>Evaluación y Control</t>
  </si>
  <si>
    <t xml:space="preserve">Eficacia </t>
  </si>
  <si>
    <t>Efectividad o impacto</t>
  </si>
  <si>
    <t>02</t>
  </si>
  <si>
    <t xml:space="preserve">Dato meta </t>
  </si>
  <si>
    <t>4.  Tipo de Indicador</t>
  </si>
  <si>
    <t>5.  Forma de Cálculo</t>
  </si>
  <si>
    <t>6. Frecuencia de la medición</t>
  </si>
  <si>
    <t>Aceptable</t>
  </si>
  <si>
    <t>Deficiente</t>
  </si>
  <si>
    <t>Acciones preventivas</t>
  </si>
  <si>
    <t xml:space="preserve">Planeación Institucional </t>
  </si>
  <si>
    <t xml:space="preserve">Gestión de la Comunicación </t>
  </si>
  <si>
    <t xml:space="preserve">Desarrollo Curricular </t>
  </si>
  <si>
    <t xml:space="preserve">Proyección Social </t>
  </si>
  <si>
    <t xml:space="preserve">Gestión del Conocimiento </t>
  </si>
  <si>
    <t>Internacionalización del Conocimiento</t>
  </si>
  <si>
    <t xml:space="preserve">Bienestar Institucional </t>
  </si>
  <si>
    <t xml:space="preserve">Gestión de Biblioteca </t>
  </si>
  <si>
    <t xml:space="preserve">Gestión de Laboratorios </t>
  </si>
  <si>
    <t xml:space="preserve">Gestión Financiera </t>
  </si>
  <si>
    <t xml:space="preserve">Adquisición de Bienes, Obras y Servicios </t>
  </si>
  <si>
    <t xml:space="preserve">Gestión de la Calidad </t>
  </si>
  <si>
    <t xml:space="preserve">Autoevaluación </t>
  </si>
  <si>
    <t>Porcentaje</t>
  </si>
  <si>
    <t>Eficacia</t>
  </si>
  <si>
    <t>Semestre</t>
  </si>
  <si>
    <t>Resultado de la medición del indicador</t>
  </si>
  <si>
    <t>Atención de los servicios de mantenimiento</t>
  </si>
  <si>
    <t>Verificar el cumplimiento en la atención de los servicios de mantenimiento, para lograr un adecuado funcionamiento de los procesos institucionales</t>
  </si>
  <si>
    <t xml:space="preserve">(Número de servicios de mantenimiento atendidos por mesa de ayuda / Número de servicios de mantenimiento recibidos por mesa de ayuda) x 100 </t>
  </si>
  <si>
    <t>Número de servicios de mantenimiento atendidos por mesa de ayuda</t>
  </si>
  <si>
    <t xml:space="preserve"> Número de servicios de mantenimiento recibidos por mesa de ayuda</t>
  </si>
  <si>
    <t>Campus</t>
  </si>
  <si>
    <t>Número de servicios de mantenimiento recibidos por Mesa de Ayuda</t>
  </si>
  <si>
    <t>Total servicios de mantenimiento recibidos por Mesa de Ayuda</t>
  </si>
  <si>
    <t>Número de servicios de mantenimiento
 atendidos por Mesa de Ayuda</t>
  </si>
  <si>
    <t>Total de servicios de mantenimiento
 atendidos por Mesa de Ayuda</t>
  </si>
  <si>
    <t>Bienes Muebles y Apoyo Logístico ITM</t>
  </si>
  <si>
    <t xml:space="preserve">Departamento de área física y servicios generales </t>
  </si>
  <si>
    <t>Robledo</t>
  </si>
  <si>
    <t>Fraternidad Medellín</t>
  </si>
  <si>
    <t>Floresta</t>
  </si>
  <si>
    <t>Prado</t>
  </si>
  <si>
    <t>Castilla</t>
  </si>
  <si>
    <t>Total</t>
  </si>
  <si>
    <t xml:space="preserve">Seguimiento a la satisfacción de los servicios de mantenimiento atendidos </t>
  </si>
  <si>
    <t xml:space="preserve">Campus </t>
  </si>
  <si>
    <t xml:space="preserve">Calificación excelente </t>
  </si>
  <si>
    <t>Calificación bueno</t>
  </si>
  <si>
    <t>Calificación malo</t>
  </si>
  <si>
    <t xml:space="preserve">Estado de las acciones de los servicios de mantenimiento solicitados </t>
  </si>
  <si>
    <t>Número de acciones con estado abierto</t>
  </si>
  <si>
    <t>Total abierto</t>
  </si>
  <si>
    <t>Número de acciones con estado cerrado</t>
  </si>
  <si>
    <t>Total cerrado</t>
  </si>
  <si>
    <t>Excelentes</t>
  </si>
  <si>
    <t>Buenos</t>
  </si>
  <si>
    <t>Malos</t>
  </si>
  <si>
    <t>Calificados</t>
  </si>
  <si>
    <t>Aplicativo Portal de Servicios</t>
  </si>
  <si>
    <t>Resultado de la medición del indicador por campus</t>
  </si>
  <si>
    <t>No aplica</t>
  </si>
  <si>
    <t>2021-1</t>
  </si>
  <si>
    <t>2021-2</t>
  </si>
  <si>
    <t>No disponible</t>
  </si>
  <si>
    <t>Diciembre 31 de 2021</t>
  </si>
  <si>
    <t>Administración de Bienes</t>
  </si>
  <si>
    <r>
      <t xml:space="preserve">La medición se hace con corte desde el primero de julio al 31 de diciembre de 2021, teniendo en cuenta que para ésta misma, el proceso se ha modificado, ya que las mediciones anteriores se hacían también con el Departamento de Sistemas el cual pasó a ser otro proceso. Por lo anterior se no se tiene una línea base.
El análisis de este indicador nos arroja una cifra  bastante positiva, ya que todos los servicios realizados al área, a traves del Porta de Servicios, por cada una de la áeas de la institución, el  100% de los servicios de mantenimiento que se recibieron, el 100%  fueron atendidos; </t>
    </r>
    <r>
      <rPr>
        <sz val="12"/>
        <color rgb="FFFF0000"/>
        <rFont val="Times New Roman"/>
        <family val="1"/>
      </rPr>
      <t xml:space="preserve">. </t>
    </r>
    <r>
      <rPr>
        <sz val="12"/>
        <color theme="3"/>
        <rFont val="Times New Roman"/>
        <family val="1"/>
      </rPr>
      <t xml:space="preserve">Este resultado ubica al indicador en un rango de gestión </t>
    </r>
    <r>
      <rPr>
        <b/>
        <sz val="12"/>
        <color theme="3"/>
        <rFont val="Times New Roman"/>
        <family val="1"/>
      </rPr>
      <t>BUENO</t>
    </r>
    <r>
      <rPr>
        <sz val="12"/>
        <color theme="3"/>
        <rFont val="Times New Roman"/>
        <family val="1"/>
      </rPr>
      <t>.
Si vemos el rango de atención por los dos Campus que para el segundo semestre se tienen registrados en el Portal de Servicios, tenemos que:
Robledo tiene un porcentaje de atención del 100%
Fraternidad tiene un porcentaje de atención del 100%
Para ampliar el espectro del análisis del indicador con el fin de generar mejores insumos para la toma de decisiones, se mide también el seguimiento a la calificación referente a la satisfacción que genera cada usuario atendido y adicionalmente se incluye el seguimiento a las solicitudes por sus estados sean estos abiertos o cerrados, cifra que se muestra en esta ficha. Para la calificación, se anota que es una cantidad bastante baja frente a los tickets atendidos, puesto que de los 40 atendidos sólo 3 fueron calificados con una representación del 9,09% frente a los no calificados que representan el 90,91%, y siendo el 100% excenlentes para la atención del Campus Robledo.</t>
    </r>
  </si>
  <si>
    <t>Portales recibidos</t>
  </si>
  <si>
    <t>Portales atendidos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</si>
</sst>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1" formatCode="_-* #,##0_-;\-* #,##0_-;_-* &quot;-&quot;_-;_-@_-"/>
    <numFmt numFmtId="164" formatCode="&quot;$&quot;\ #,##0_);[Red]\(&quot;$&quot;\ #,##0\)"/>
    <numFmt numFmtId="165" formatCode="_(* #,##0.00_);_(* \(#,##0.00\);_(* &quot;-&quot;??_);_(@_)"/>
    <numFmt numFmtId="166" formatCode="yyyy\-mm\-dd;@"/>
    <numFmt numFmtId="167" formatCode="_-* #.##0.00_-;\-* #.##0.00_-;_-* &quot;-&quot;??_-;_-@_-"/>
    <numFmt numFmtId="168" formatCode="0.000"/>
    <numFmt numFmtId="169" formatCode="_(* #,##0_);_(* \(#,##0\);_(* &quot;-&quot;??_);_(@_)"/>
  </numFmts>
  <fonts count="25" x14ac:knownFonts="1">
    <font>
      <sz val="11"/>
      <color theme="1"/>
      <name val="Calibri"/>
      <family val="2"/>
      <scheme val="minor"/>
    </font>
    <font>
      <sz val="11"/>
      <color theme="1"/>
      <name val="Calibri"/>
      <family val="2"/>
      <scheme val="minor"/>
    </font>
    <font>
      <sz val="12"/>
      <color theme="1"/>
      <name val="Times New Roman"/>
      <family val="1"/>
    </font>
    <font>
      <sz val="12"/>
      <name val="Times New Roman"/>
      <family val="1"/>
    </font>
    <font>
      <sz val="12"/>
      <color theme="0"/>
      <name val="Times New Roman"/>
      <family val="1"/>
    </font>
    <font>
      <sz val="12"/>
      <color theme="3"/>
      <name val="Times New Roman"/>
      <family val="1"/>
    </font>
    <font>
      <b/>
      <sz val="12"/>
      <color rgb="FF000000"/>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0"/>
      <name val="Arial"/>
      <family val="2"/>
    </font>
    <font>
      <u/>
      <sz val="10"/>
      <color theme="10"/>
      <name val="Arial"/>
      <family val="2"/>
    </font>
    <font>
      <u/>
      <sz val="11"/>
      <color theme="10"/>
      <name val="Calibri"/>
      <family val="2"/>
      <scheme val="minor"/>
    </font>
    <font>
      <sz val="11"/>
      <color theme="3"/>
      <name val="Calibri"/>
      <family val="2"/>
      <scheme val="minor"/>
    </font>
    <font>
      <sz val="8"/>
      <color theme="3"/>
      <name val="Times New Roman"/>
      <family val="1"/>
    </font>
    <font>
      <b/>
      <sz val="8"/>
      <color theme="3"/>
      <name val="Times New Roman"/>
      <family val="1"/>
    </font>
    <font>
      <b/>
      <sz val="8"/>
      <color rgb="FF000000"/>
      <name val="Times New Roman"/>
      <family val="1"/>
    </font>
    <font>
      <sz val="8"/>
      <color theme="1"/>
      <name val="Times New Roman"/>
      <family val="1"/>
    </font>
    <font>
      <sz val="11"/>
      <color rgb="FF002060"/>
      <name val="Calibri"/>
      <family val="2"/>
      <scheme val="minor"/>
    </font>
    <font>
      <sz val="11"/>
      <color rgb="FF002060"/>
      <name val="Calibri"/>
      <family val="2"/>
    </font>
    <font>
      <sz val="8"/>
      <name val="Calibri"/>
      <family val="2"/>
      <scheme val="minor"/>
    </font>
    <font>
      <sz val="12"/>
      <color rgb="FFFF0000"/>
      <name val="Times New Roman"/>
      <family val="1"/>
    </font>
    <font>
      <b/>
      <sz val="12"/>
      <color theme="3"/>
      <name val="Times New Roman"/>
      <family val="1"/>
    </font>
  </fonts>
  <fills count="9">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92D050"/>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medium">
        <color indexed="64"/>
      </bottom>
      <diagonal/>
    </border>
  </borders>
  <cellStyleXfs count="29">
    <xf numFmtId="0" fontId="0" fillId="0" borderId="0"/>
    <xf numFmtId="41" fontId="7"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8" fillId="0" borderId="0" applyFont="0" applyFill="0" applyBorder="0" applyAlignment="0" applyProtection="0"/>
    <xf numFmtId="168" fontId="8"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1" fillId="0" borderId="0"/>
    <xf numFmtId="0" fontId="1" fillId="0" borderId="0"/>
    <xf numFmtId="0" fontId="8" fillId="0" borderId="0"/>
    <xf numFmtId="0" fontId="9" fillId="0" borderId="0"/>
    <xf numFmtId="0" fontId="8" fillId="0" borderId="0"/>
    <xf numFmtId="0" fontId="10" fillId="0" borderId="0"/>
    <xf numFmtId="9" fontId="8" fillId="0" borderId="0" applyFont="0" applyFill="0" applyBorder="0" applyAlignment="0" applyProtection="0"/>
    <xf numFmtId="9" fontId="8" fillId="4" borderId="4" applyNumberFormat="0" applyFont="0" applyFill="0" applyBorder="0" applyAlignment="0" applyProtection="0">
      <alignment vertical="center"/>
    </xf>
    <xf numFmtId="9" fontId="10" fillId="0" borderId="0" applyFont="0" applyFill="0" applyBorder="0" applyAlignment="0" applyProtection="0"/>
    <xf numFmtId="0" fontId="12"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xf numFmtId="165" fontId="1" fillId="0" borderId="0" applyFont="0" applyFill="0" applyBorder="0" applyAlignment="0" applyProtection="0"/>
    <xf numFmtId="0" fontId="1" fillId="0" borderId="0"/>
    <xf numFmtId="0" fontId="1" fillId="0" borderId="0"/>
    <xf numFmtId="0" fontId="9" fillId="0" borderId="0"/>
    <xf numFmtId="0" fontId="1" fillId="0" borderId="0"/>
    <xf numFmtId="0" fontId="10" fillId="0" borderId="0"/>
    <xf numFmtId="9"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cellStyleXfs>
  <cellXfs count="203">
    <xf numFmtId="0" fontId="0" fillId="0" borderId="0" xfId="0"/>
    <xf numFmtId="0" fontId="5" fillId="0" borderId="0" xfId="0" applyFont="1" applyFill="1" applyBorder="1" applyAlignment="1" applyProtection="1">
      <alignment horizontal="center" vertical="center" wrapText="1"/>
      <protection locked="0"/>
    </xf>
    <xf numFmtId="0" fontId="5" fillId="0" borderId="4" xfId="0" applyFont="1" applyBorder="1" applyAlignment="1" applyProtection="1">
      <alignment vertical="center" wrapText="1"/>
      <protection locked="0"/>
    </xf>
    <xf numFmtId="0" fontId="3" fillId="0" borderId="4" xfId="0" applyFont="1" applyBorder="1" applyAlignment="1" applyProtection="1"/>
    <xf numFmtId="0" fontId="2" fillId="0" borderId="0" xfId="0" applyFont="1" applyProtection="1"/>
    <xf numFmtId="0" fontId="3" fillId="0" borderId="4" xfId="0" applyFont="1" applyBorder="1" applyProtection="1"/>
    <xf numFmtId="0" fontId="5" fillId="3" borderId="4" xfId="0" applyFont="1" applyFill="1" applyBorder="1" applyAlignment="1" applyProtection="1">
      <alignment vertical="center" wrapText="1"/>
    </xf>
    <xf numFmtId="0" fontId="5" fillId="3" borderId="1" xfId="0" applyFont="1" applyFill="1" applyBorder="1" applyAlignment="1" applyProtection="1">
      <alignment vertical="center" wrapText="1"/>
    </xf>
    <xf numFmtId="0" fontId="5" fillId="3" borderId="4" xfId="0" applyFont="1" applyFill="1" applyBorder="1" applyAlignment="1" applyProtection="1">
      <alignment vertical="center"/>
    </xf>
    <xf numFmtId="0" fontId="5" fillId="0" borderId="2" xfId="0" applyFont="1" applyFill="1" applyBorder="1" applyAlignment="1" applyProtection="1">
      <alignment horizontal="center" vertical="center" wrapText="1"/>
    </xf>
    <xf numFmtId="0" fontId="6" fillId="0" borderId="3" xfId="0" applyFont="1" applyBorder="1" applyAlignment="1" applyProtection="1">
      <alignment horizontal="center" vertical="center" wrapText="1"/>
    </xf>
    <xf numFmtId="0" fontId="2" fillId="0" borderId="3" xfId="0" applyFont="1" applyBorder="1" applyProtection="1"/>
    <xf numFmtId="0" fontId="5" fillId="0" borderId="3" xfId="0" applyFont="1" applyFill="1" applyBorder="1" applyAlignment="1" applyProtection="1">
      <alignment horizontal="center" vertical="center" wrapText="1"/>
    </xf>
    <xf numFmtId="3" fontId="0" fillId="0" borderId="3" xfId="0" applyNumberFormat="1" applyBorder="1" applyProtection="1"/>
    <xf numFmtId="0" fontId="5" fillId="0" borderId="13" xfId="0" applyFont="1" applyFill="1" applyBorder="1" applyAlignment="1" applyProtection="1">
      <alignment horizontal="center" vertical="center" wrapText="1"/>
    </xf>
    <xf numFmtId="10" fontId="5" fillId="0" borderId="8" xfId="28" applyNumberFormat="1" applyFont="1" applyBorder="1" applyAlignment="1" applyProtection="1">
      <alignment vertical="center" wrapText="1"/>
      <protection locked="0"/>
    </xf>
    <xf numFmtId="0" fontId="5" fillId="0" borderId="4" xfId="0" applyFont="1" applyFill="1" applyBorder="1" applyAlignment="1" applyProtection="1">
      <alignment horizontal="center" vertical="center" wrapText="1"/>
      <protection locked="0"/>
    </xf>
    <xf numFmtId="0" fontId="5" fillId="3" borderId="4" xfId="0" applyFont="1" applyFill="1" applyBorder="1" applyAlignment="1" applyProtection="1">
      <alignment horizontal="center" vertical="center" wrapText="1"/>
      <protection locked="0"/>
    </xf>
    <xf numFmtId="0" fontId="16" fillId="0" borderId="7"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9" fillId="0" borderId="0" xfId="0" applyFont="1" applyFill="1" applyBorder="1"/>
    <xf numFmtId="0" fontId="16" fillId="0" borderId="0" xfId="0" applyFont="1" applyFill="1" applyBorder="1" applyAlignment="1">
      <alignment horizontal="center" vertical="center" wrapText="1"/>
    </xf>
    <xf numFmtId="0" fontId="16" fillId="0" borderId="21" xfId="0" applyFont="1" applyFill="1" applyBorder="1" applyAlignment="1">
      <alignment horizontal="left" vertical="center"/>
    </xf>
    <xf numFmtId="0" fontId="17" fillId="3" borderId="22" xfId="0" applyFont="1" applyFill="1" applyBorder="1" applyAlignment="1">
      <alignment horizontal="center" vertical="center"/>
    </xf>
    <xf numFmtId="0" fontId="16" fillId="0" borderId="24" xfId="0" applyFont="1" applyFill="1" applyBorder="1" applyAlignment="1">
      <alignment horizontal="left" vertical="center"/>
    </xf>
    <xf numFmtId="164" fontId="16" fillId="6" borderId="18" xfId="0" applyNumberFormat="1" applyFont="1" applyFill="1" applyBorder="1" applyAlignment="1">
      <alignment horizontal="center" vertical="center" wrapText="1"/>
    </xf>
    <xf numFmtId="164" fontId="16" fillId="6" borderId="19" xfId="0" applyNumberFormat="1" applyFont="1" applyFill="1" applyBorder="1" applyAlignment="1">
      <alignment horizontal="center" vertical="center" wrapText="1"/>
    </xf>
    <xf numFmtId="164" fontId="16" fillId="3" borderId="19" xfId="0" applyNumberFormat="1" applyFont="1" applyFill="1" applyBorder="1" applyAlignment="1">
      <alignment horizontal="center" vertical="center" wrapText="1"/>
    </xf>
    <xf numFmtId="164" fontId="16" fillId="6" borderId="20" xfId="0" applyNumberFormat="1" applyFont="1" applyFill="1" applyBorder="1" applyAlignment="1">
      <alignment horizontal="center" vertical="center" wrapText="1"/>
    </xf>
    <xf numFmtId="10" fontId="16" fillId="0" borderId="24" xfId="28" applyNumberFormat="1" applyFont="1" applyFill="1" applyBorder="1" applyAlignment="1">
      <alignment horizontal="center" vertical="center" wrapText="1"/>
    </xf>
    <xf numFmtId="0" fontId="21" fillId="0" borderId="4" xfId="0" applyNumberFormat="1" applyFont="1" applyFill="1" applyBorder="1" applyAlignment="1">
      <alignment horizontal="center" vertical="center" wrapText="1"/>
    </xf>
    <xf numFmtId="0" fontId="20" fillId="5" borderId="4" xfId="0" applyNumberFormat="1" applyFont="1" applyFill="1" applyBorder="1" applyAlignment="1">
      <alignment horizontal="center" vertical="center" wrapText="1"/>
    </xf>
    <xf numFmtId="0" fontId="20" fillId="5" borderId="17" xfId="0" applyNumberFormat="1" applyFont="1" applyFill="1" applyBorder="1" applyAlignment="1">
      <alignment horizontal="center" vertical="center" wrapText="1"/>
    </xf>
    <xf numFmtId="0" fontId="20" fillId="5" borderId="4" xfId="0" applyFont="1" applyFill="1" applyBorder="1" applyAlignment="1">
      <alignment horizontal="center" vertical="center" wrapText="1"/>
    </xf>
    <xf numFmtId="0" fontId="20" fillId="5" borderId="17" xfId="0" applyFont="1" applyFill="1" applyBorder="1" applyAlignment="1">
      <alignment horizontal="center" vertical="center" wrapText="1"/>
    </xf>
    <xf numFmtId="0" fontId="21" fillId="5" borderId="16" xfId="28" applyNumberFormat="1" applyFont="1" applyFill="1" applyBorder="1" applyAlignment="1">
      <alignment horizontal="center" vertical="center" wrapText="1"/>
    </xf>
    <xf numFmtId="0" fontId="21" fillId="5" borderId="17" xfId="28"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0" fillId="5" borderId="31" xfId="0" applyFont="1" applyFill="1" applyBorder="1" applyAlignment="1">
      <alignment horizontal="center" vertical="center" wrapText="1"/>
    </xf>
    <xf numFmtId="0" fontId="21" fillId="5" borderId="30" xfId="28" applyNumberFormat="1" applyFont="1" applyFill="1" applyBorder="1" applyAlignment="1">
      <alignment horizontal="center" vertical="center" wrapText="1"/>
    </xf>
    <xf numFmtId="164" fontId="16" fillId="6" borderId="27" xfId="0" applyNumberFormat="1" applyFont="1" applyFill="1" applyBorder="1" applyAlignment="1">
      <alignment horizontal="center" vertical="center" wrapText="1"/>
    </xf>
    <xf numFmtId="3" fontId="16" fillId="3" borderId="24" xfId="27" applyNumberFormat="1" applyFont="1" applyFill="1" applyBorder="1" applyAlignment="1">
      <alignment horizontal="center" vertical="center"/>
    </xf>
    <xf numFmtId="10" fontId="5" fillId="0" borderId="0" xfId="28" applyNumberFormat="1" applyFont="1" applyFill="1" applyBorder="1" applyAlignment="1" applyProtection="1">
      <alignment horizontal="center" vertical="center" wrapText="1"/>
      <protection locked="0"/>
    </xf>
    <xf numFmtId="169" fontId="15" fillId="0" borderId="0" xfId="27" applyNumberFormat="1" applyFont="1" applyFill="1" applyBorder="1" applyAlignment="1" applyProtection="1">
      <alignment horizontal="center" vertical="center" wrapText="1"/>
      <protection locked="0"/>
    </xf>
    <xf numFmtId="0" fontId="20" fillId="5" borderId="1" xfId="0" applyNumberFormat="1" applyFont="1" applyFill="1" applyBorder="1" applyAlignment="1">
      <alignment horizontal="center" vertical="center" wrapText="1"/>
    </xf>
    <xf numFmtId="0" fontId="20" fillId="5" borderId="31" xfId="0" applyNumberFormat="1" applyFont="1" applyFill="1" applyBorder="1" applyAlignment="1">
      <alignment horizontal="center" vertical="center" wrapText="1"/>
    </xf>
    <xf numFmtId="0" fontId="21" fillId="5" borderId="31" xfId="28" applyNumberFormat="1" applyFont="1" applyFill="1" applyBorder="1" applyAlignment="1">
      <alignment horizontal="center" vertical="center" wrapText="1"/>
    </xf>
    <xf numFmtId="0" fontId="17" fillId="3" borderId="32" xfId="0" applyFont="1" applyFill="1" applyBorder="1" applyAlignment="1">
      <alignment horizontal="center" vertical="center"/>
    </xf>
    <xf numFmtId="0" fontId="21" fillId="3" borderId="32" xfId="0" applyNumberFormat="1" applyFont="1" applyFill="1" applyBorder="1" applyAlignment="1">
      <alignment horizontal="center" vertical="center" wrapText="1"/>
    </xf>
    <xf numFmtId="10" fontId="16" fillId="0" borderId="34" xfId="28" applyNumberFormat="1" applyFont="1" applyFill="1" applyBorder="1" applyAlignment="1">
      <alignment horizontal="center" vertical="center" wrapText="1"/>
    </xf>
    <xf numFmtId="0" fontId="20" fillId="5" borderId="26" xfId="0" applyNumberFormat="1" applyFont="1" applyFill="1" applyBorder="1" applyAlignment="1">
      <alignment horizontal="center" vertical="center" wrapText="1"/>
    </xf>
    <xf numFmtId="0" fontId="20" fillId="6" borderId="21" xfId="0" applyNumberFormat="1" applyFont="1" applyFill="1" applyBorder="1" applyAlignment="1">
      <alignment horizontal="center" vertical="center" wrapText="1"/>
    </xf>
    <xf numFmtId="164" fontId="16" fillId="3" borderId="27" xfId="0" applyNumberFormat="1" applyFont="1" applyFill="1" applyBorder="1" applyAlignment="1">
      <alignment horizontal="center" vertical="center" wrapText="1"/>
    </xf>
    <xf numFmtId="1" fontId="21" fillId="3" borderId="32" xfId="0" applyNumberFormat="1" applyFont="1" applyFill="1" applyBorder="1" applyAlignment="1">
      <alignment horizontal="center" vertical="center" wrapText="1"/>
    </xf>
    <xf numFmtId="1" fontId="16" fillId="0" borderId="25" xfId="27" applyNumberFormat="1" applyFont="1" applyFill="1" applyBorder="1" applyAlignment="1">
      <alignment horizontal="center" vertical="center" wrapText="1"/>
    </xf>
    <xf numFmtId="1" fontId="16" fillId="0" borderId="33" xfId="27" applyNumberFormat="1" applyFont="1" applyFill="1" applyBorder="1" applyAlignment="1">
      <alignment horizontal="center" vertical="center" wrapText="1"/>
    </xf>
    <xf numFmtId="0" fontId="20" fillId="5" borderId="5" xfId="0" applyNumberFormat="1" applyFont="1" applyFill="1" applyBorder="1" applyAlignment="1">
      <alignment horizontal="center" vertical="center" wrapText="1"/>
    </xf>
    <xf numFmtId="0" fontId="20" fillId="5" borderId="8" xfId="0" applyNumberFormat="1" applyFont="1" applyFill="1" applyBorder="1" applyAlignment="1">
      <alignment horizontal="center" vertical="center" wrapText="1"/>
    </xf>
    <xf numFmtId="0" fontId="20" fillId="5" borderId="14" xfId="0" applyNumberFormat="1" applyFont="1" applyFill="1" applyBorder="1" applyAlignment="1">
      <alignment horizontal="center" vertical="center" wrapText="1"/>
    </xf>
    <xf numFmtId="1" fontId="21" fillId="6" borderId="24" xfId="28" applyNumberFormat="1" applyFont="1" applyFill="1" applyBorder="1" applyAlignment="1">
      <alignment horizontal="center" vertical="center" wrapText="1"/>
    </xf>
    <xf numFmtId="0" fontId="20" fillId="5" borderId="13" xfId="0" applyNumberFormat="1" applyFont="1" applyFill="1" applyBorder="1" applyAlignment="1">
      <alignment horizontal="center" vertical="center" wrapText="1"/>
    </xf>
    <xf numFmtId="0" fontId="21" fillId="0" borderId="26" xfId="0" applyNumberFormat="1" applyFont="1" applyFill="1" applyBorder="1" applyAlignment="1">
      <alignment horizontal="center" vertical="center" wrapText="1"/>
    </xf>
    <xf numFmtId="10" fontId="16" fillId="7" borderId="32" xfId="28" applyNumberFormat="1" applyFont="1" applyFill="1" applyBorder="1" applyAlignment="1">
      <alignment horizontal="center" vertical="center" wrapText="1"/>
    </xf>
    <xf numFmtId="3" fontId="17" fillId="3" borderId="35" xfId="27" applyNumberFormat="1" applyFont="1" applyFill="1" applyBorder="1" applyAlignment="1">
      <alignment horizontal="center" vertical="center" wrapText="1"/>
    </xf>
    <xf numFmtId="1" fontId="17" fillId="3" borderId="35" xfId="27" applyNumberFormat="1" applyFont="1" applyFill="1" applyBorder="1" applyAlignment="1">
      <alignment horizontal="center" vertical="center" wrapText="1"/>
    </xf>
    <xf numFmtId="1" fontId="17" fillId="7" borderId="32" xfId="27" applyNumberFormat="1" applyFont="1" applyFill="1" applyBorder="1" applyAlignment="1">
      <alignment horizontal="center" vertical="center" wrapText="1"/>
    </xf>
    <xf numFmtId="1" fontId="20" fillId="5" borderId="4" xfId="0" applyNumberFormat="1" applyFont="1" applyFill="1" applyBorder="1" applyAlignment="1">
      <alignment horizontal="center" vertical="center" wrapText="1"/>
    </xf>
    <xf numFmtId="1" fontId="20" fillId="5" borderId="17" xfId="0" applyNumberFormat="1" applyFont="1" applyFill="1" applyBorder="1" applyAlignment="1">
      <alignment horizontal="center" vertical="center" wrapText="1"/>
    </xf>
    <xf numFmtId="0" fontId="23" fillId="0" borderId="0" xfId="0" applyFont="1" applyProtection="1"/>
    <xf numFmtId="0" fontId="23" fillId="0" borderId="0" xfId="0" applyFont="1" applyAlignment="1" applyProtection="1">
      <alignment horizontal="center" vertical="center"/>
    </xf>
    <xf numFmtId="0" fontId="23" fillId="5" borderId="0" xfId="0" applyFont="1" applyFill="1" applyAlignment="1" applyProtection="1">
      <alignment horizontal="center" vertical="center"/>
    </xf>
    <xf numFmtId="0" fontId="23" fillId="5" borderId="0" xfId="0" applyFont="1" applyFill="1" applyProtection="1"/>
    <xf numFmtId="0" fontId="23" fillId="0" borderId="0" xfId="0" applyFont="1" applyFill="1" applyAlignment="1" applyProtection="1">
      <alignment horizontal="left" vertical="center"/>
    </xf>
    <xf numFmtId="1" fontId="16" fillId="6" borderId="23" xfId="27" applyNumberFormat="1" applyFont="1" applyFill="1" applyBorder="1" applyAlignment="1">
      <alignment horizontal="center" vertical="center"/>
    </xf>
    <xf numFmtId="1" fontId="17" fillId="7" borderId="32" xfId="27" applyNumberFormat="1" applyFont="1" applyFill="1" applyBorder="1" applyAlignment="1">
      <alignment horizontal="center" vertical="center"/>
    </xf>
    <xf numFmtId="0" fontId="16" fillId="5" borderId="0" xfId="0" applyFont="1" applyFill="1" applyBorder="1" applyAlignment="1">
      <alignment vertical="center"/>
    </xf>
    <xf numFmtId="1" fontId="21" fillId="3" borderId="40" xfId="0" applyNumberFormat="1" applyFont="1" applyFill="1" applyBorder="1" applyAlignment="1">
      <alignment horizontal="center" vertical="center" wrapText="1"/>
    </xf>
    <xf numFmtId="1" fontId="21" fillId="3" borderId="26" xfId="0" applyNumberFormat="1" applyFont="1" applyFill="1" applyBorder="1" applyAlignment="1">
      <alignment horizontal="center" vertical="center" wrapText="1"/>
    </xf>
    <xf numFmtId="1" fontId="21" fillId="3" borderId="36" xfId="0" applyNumberFormat="1" applyFont="1" applyFill="1" applyBorder="1" applyAlignment="1">
      <alignment horizontal="center" vertical="center" wrapText="1"/>
    </xf>
    <xf numFmtId="0" fontId="4" fillId="0" borderId="0" xfId="0" applyFont="1" applyAlignment="1" applyProtection="1">
      <alignment horizontal="center" vertical="center"/>
    </xf>
    <xf numFmtId="0" fontId="4" fillId="5" borderId="0" xfId="0" applyFont="1" applyFill="1" applyBorder="1" applyAlignment="1" applyProtection="1">
      <alignment horizontal="center" vertical="center" wrapText="1"/>
      <protection locked="0"/>
    </xf>
    <xf numFmtId="0" fontId="4" fillId="5" borderId="0" xfId="0" applyFont="1" applyFill="1" applyAlignment="1" applyProtection="1">
      <alignment horizontal="center" vertical="center"/>
    </xf>
    <xf numFmtId="9" fontId="4" fillId="5" borderId="0" xfId="0" applyNumberFormat="1" applyFont="1" applyFill="1" applyAlignment="1" applyProtection="1">
      <alignment horizontal="center" vertical="center"/>
    </xf>
    <xf numFmtId="0" fontId="4" fillId="0" borderId="0" xfId="0" applyFont="1" applyProtection="1"/>
    <xf numFmtId="2" fontId="4" fillId="0" borderId="0" xfId="0" applyNumberFormat="1" applyFont="1" applyProtection="1"/>
    <xf numFmtId="0" fontId="4" fillId="5" borderId="0" xfId="0" applyFont="1" applyFill="1" applyProtection="1"/>
    <xf numFmtId="9" fontId="4" fillId="0" borderId="0" xfId="0" applyNumberFormat="1" applyFont="1" applyAlignment="1" applyProtection="1">
      <alignment horizontal="center" vertical="center"/>
    </xf>
    <xf numFmtId="0" fontId="3" fillId="8" borderId="5" xfId="0" applyFont="1" applyFill="1" applyBorder="1" applyAlignment="1" applyProtection="1">
      <alignment horizontal="left"/>
    </xf>
    <xf numFmtId="49" fontId="3" fillId="8" borderId="5" xfId="0" applyNumberFormat="1" applyFont="1" applyFill="1" applyBorder="1" applyAlignment="1" applyProtection="1">
      <alignment horizontal="left"/>
    </xf>
    <xf numFmtId="166" fontId="3" fillId="8" borderId="5" xfId="0" applyNumberFormat="1" applyFont="1" applyFill="1" applyBorder="1" applyAlignment="1" applyProtection="1">
      <alignment horizontal="left" wrapText="1"/>
    </xf>
    <xf numFmtId="164" fontId="16" fillId="3" borderId="37" xfId="0" applyNumberFormat="1" applyFont="1" applyFill="1" applyBorder="1" applyAlignment="1">
      <alignment horizontal="center" vertical="center" wrapText="1"/>
    </xf>
    <xf numFmtId="164" fontId="16" fillId="3" borderId="38" xfId="0" applyNumberFormat="1" applyFont="1" applyFill="1" applyBorder="1" applyAlignment="1">
      <alignment horizontal="center" vertical="center" wrapText="1"/>
    </xf>
    <xf numFmtId="0" fontId="16" fillId="5" borderId="35" xfId="0" applyFont="1" applyFill="1" applyBorder="1" applyAlignment="1">
      <alignment horizontal="center" vertical="center"/>
    </xf>
    <xf numFmtId="0" fontId="16" fillId="5" borderId="40" xfId="0" applyFont="1" applyFill="1" applyBorder="1" applyAlignment="1">
      <alignment horizontal="center" vertical="center"/>
    </xf>
    <xf numFmtId="0" fontId="16" fillId="5" borderId="36" xfId="0" applyFont="1" applyFill="1" applyBorder="1" applyAlignment="1">
      <alignment horizontal="center" vertical="center"/>
    </xf>
    <xf numFmtId="164" fontId="16" fillId="0" borderId="37" xfId="0" applyNumberFormat="1" applyFont="1" applyFill="1" applyBorder="1" applyAlignment="1">
      <alignment horizontal="center" vertical="center" wrapText="1"/>
    </xf>
    <xf numFmtId="164" fontId="16" fillId="0" borderId="38" xfId="0" applyNumberFormat="1" applyFont="1" applyFill="1" applyBorder="1" applyAlignment="1">
      <alignment horizontal="center" vertical="center" wrapText="1"/>
    </xf>
    <xf numFmtId="0" fontId="16" fillId="3" borderId="28" xfId="0" applyFont="1" applyFill="1" applyBorder="1" applyAlignment="1">
      <alignment horizontal="center" vertical="center" wrapText="1"/>
    </xf>
    <xf numFmtId="0" fontId="16" fillId="3" borderId="29" xfId="0" applyFont="1" applyFill="1" applyBorder="1" applyAlignment="1">
      <alignment horizontal="center" vertical="center" wrapText="1"/>
    </xf>
    <xf numFmtId="0" fontId="16" fillId="0" borderId="35" xfId="0" applyFont="1" applyFill="1" applyBorder="1" applyAlignment="1">
      <alignment horizontal="center" vertical="center" wrapText="1"/>
    </xf>
    <xf numFmtId="0" fontId="16" fillId="0" borderId="40" xfId="0" applyFont="1" applyFill="1" applyBorder="1" applyAlignment="1">
      <alignment horizontal="center" vertical="center" wrapText="1"/>
    </xf>
    <xf numFmtId="0" fontId="16" fillId="0" borderId="36" xfId="0" applyFont="1" applyFill="1" applyBorder="1" applyAlignment="1">
      <alignment horizontal="center" vertical="center" wrapText="1"/>
    </xf>
    <xf numFmtId="0" fontId="16" fillId="0" borderId="23" xfId="0" applyFont="1" applyFill="1" applyBorder="1" applyAlignment="1">
      <alignment horizontal="center" vertical="center"/>
    </xf>
    <xf numFmtId="0" fontId="16" fillId="0" borderId="22" xfId="0" applyFont="1" applyFill="1" applyBorder="1" applyAlignment="1">
      <alignment horizontal="center" vertical="center"/>
    </xf>
    <xf numFmtId="0" fontId="16" fillId="3" borderId="23" xfId="0" applyFont="1" applyFill="1" applyBorder="1" applyAlignment="1">
      <alignment horizontal="center" vertical="center" wrapText="1"/>
    </xf>
    <xf numFmtId="0" fontId="16" fillId="3" borderId="22" xfId="0" applyFont="1" applyFill="1" applyBorder="1" applyAlignment="1">
      <alignment horizontal="center" vertical="center" wrapText="1"/>
    </xf>
    <xf numFmtId="164" fontId="16" fillId="6" borderId="37" xfId="0" applyNumberFormat="1" applyFont="1" applyFill="1" applyBorder="1" applyAlignment="1">
      <alignment horizontal="center" vertical="center" wrapText="1"/>
    </xf>
    <xf numFmtId="164" fontId="16" fillId="6" borderId="39" xfId="0" applyNumberFormat="1" applyFont="1" applyFill="1" applyBorder="1" applyAlignment="1">
      <alignment horizontal="center" vertical="center" wrapText="1"/>
    </xf>
    <xf numFmtId="164" fontId="16" fillId="3" borderId="39" xfId="0" applyNumberFormat="1" applyFont="1" applyFill="1" applyBorder="1" applyAlignment="1">
      <alignment horizontal="center" vertical="center" wrapText="1"/>
    </xf>
    <xf numFmtId="164" fontId="16" fillId="3" borderId="28" xfId="0" applyNumberFormat="1" applyFont="1" applyFill="1" applyBorder="1" applyAlignment="1">
      <alignment horizontal="center" vertical="center" wrapText="1"/>
    </xf>
    <xf numFmtId="164" fontId="16" fillId="3" borderId="29" xfId="0" applyNumberFormat="1" applyFont="1" applyFill="1" applyBorder="1" applyAlignment="1">
      <alignment horizontal="center" vertical="center" wrapText="1"/>
    </xf>
    <xf numFmtId="0" fontId="16" fillId="6" borderId="28" xfId="0" applyFont="1" applyFill="1" applyBorder="1" applyAlignment="1">
      <alignment horizontal="center" vertical="center" wrapText="1"/>
    </xf>
    <xf numFmtId="0" fontId="16" fillId="6" borderId="29" xfId="0" applyFont="1" applyFill="1" applyBorder="1" applyAlignment="1">
      <alignment horizontal="center" vertical="center" wrapText="1"/>
    </xf>
    <xf numFmtId="169" fontId="15" fillId="0" borderId="11" xfId="27" applyNumberFormat="1" applyFont="1" applyFill="1" applyBorder="1" applyAlignment="1" applyProtection="1">
      <alignment vertical="center" wrapText="1"/>
      <protection locked="0"/>
    </xf>
    <xf numFmtId="169" fontId="15" fillId="0" borderId="12" xfId="27" applyNumberFormat="1" applyFont="1" applyFill="1" applyBorder="1" applyAlignment="1" applyProtection="1">
      <alignment vertical="center" wrapText="1"/>
      <protection locked="0"/>
    </xf>
    <xf numFmtId="169" fontId="15" fillId="0" borderId="5" xfId="27" applyNumberFormat="1" applyFont="1" applyFill="1" applyBorder="1" applyAlignment="1" applyProtection="1">
      <alignment vertical="center" wrapText="1"/>
      <protection locked="0"/>
    </xf>
    <xf numFmtId="0" fontId="5" fillId="0" borderId="11" xfId="0" applyFont="1" applyFill="1" applyBorder="1" applyAlignment="1" applyProtection="1">
      <alignment vertical="center" wrapText="1"/>
      <protection locked="0"/>
    </xf>
    <xf numFmtId="0" fontId="5" fillId="0" borderId="12" xfId="0" applyFont="1" applyFill="1" applyBorder="1" applyAlignment="1" applyProtection="1">
      <alignment vertical="center" wrapText="1"/>
      <protection locked="0"/>
    </xf>
    <xf numFmtId="0" fontId="5" fillId="0" borderId="5" xfId="0" applyFont="1" applyFill="1" applyBorder="1" applyAlignment="1" applyProtection="1">
      <alignment vertical="center" wrapText="1"/>
      <protection locked="0"/>
    </xf>
    <xf numFmtId="0" fontId="2" fillId="0" borderId="1" xfId="0" applyFont="1" applyBorder="1" applyAlignment="1" applyProtection="1">
      <alignment horizontal="center"/>
    </xf>
    <xf numFmtId="0" fontId="2" fillId="0" borderId="6" xfId="0" applyFont="1" applyBorder="1" applyAlignment="1" applyProtection="1">
      <alignment horizontal="center"/>
    </xf>
    <xf numFmtId="0" fontId="2" fillId="0" borderId="8" xfId="0" applyFont="1" applyBorder="1" applyAlignment="1" applyProtection="1">
      <alignment horizontal="center"/>
    </xf>
    <xf numFmtId="0" fontId="3" fillId="0" borderId="2" xfId="0" applyFont="1" applyBorder="1" applyAlignment="1" applyProtection="1">
      <alignment horizontal="center" vertical="center" wrapText="1"/>
    </xf>
    <xf numFmtId="0" fontId="3" fillId="0" borderId="3" xfId="0" applyFont="1" applyBorder="1" applyAlignment="1" applyProtection="1">
      <alignment horizontal="center" vertical="center"/>
    </xf>
    <xf numFmtId="0" fontId="3" fillId="0" borderId="7"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9" xfId="0" applyFont="1" applyBorder="1" applyAlignment="1" applyProtection="1">
      <alignment horizontal="center" vertical="center"/>
    </xf>
    <xf numFmtId="0" fontId="3" fillId="0" borderId="10" xfId="0" applyFont="1" applyBorder="1" applyAlignment="1" applyProtection="1">
      <alignment horizontal="center" vertical="center"/>
    </xf>
    <xf numFmtId="0" fontId="4" fillId="2" borderId="11" xfId="0" applyFont="1" applyFill="1" applyBorder="1" applyAlignment="1" applyProtection="1">
      <alignment horizontal="center"/>
    </xf>
    <xf numFmtId="0" fontId="4" fillId="2" borderId="12" xfId="0" applyFont="1" applyFill="1" applyBorder="1" applyAlignment="1" applyProtection="1">
      <alignment horizontal="center"/>
    </xf>
    <xf numFmtId="0" fontId="4" fillId="2" borderId="5" xfId="0" applyFont="1" applyFill="1" applyBorder="1" applyAlignment="1" applyProtection="1">
      <alignment horizontal="center"/>
    </xf>
    <xf numFmtId="0" fontId="5" fillId="5" borderId="11" xfId="0" applyFont="1" applyFill="1" applyBorder="1" applyAlignment="1" applyProtection="1">
      <alignment horizontal="left" vertical="center" wrapText="1"/>
      <protection locked="0"/>
    </xf>
    <xf numFmtId="0" fontId="5" fillId="5" borderId="12" xfId="0" applyFont="1" applyFill="1" applyBorder="1" applyAlignment="1" applyProtection="1">
      <alignment horizontal="left" vertical="center" wrapText="1"/>
      <protection locked="0"/>
    </xf>
    <xf numFmtId="0" fontId="5" fillId="5" borderId="5" xfId="0" applyFont="1" applyFill="1" applyBorder="1" applyAlignment="1" applyProtection="1">
      <alignment horizontal="left" vertical="center" wrapText="1"/>
      <protection locked="0"/>
    </xf>
    <xf numFmtId="0" fontId="5" fillId="0" borderId="11" xfId="0" applyFont="1" applyBorder="1" applyAlignment="1" applyProtection="1">
      <alignment vertical="center" wrapText="1"/>
    </xf>
    <xf numFmtId="0" fontId="5" fillId="0" borderId="5" xfId="0" applyFont="1" applyBorder="1" applyAlignment="1" applyProtection="1">
      <alignment vertical="center" wrapText="1"/>
    </xf>
    <xf numFmtId="0" fontId="5" fillId="3" borderId="1" xfId="0" applyFont="1" applyFill="1" applyBorder="1" applyAlignment="1" applyProtection="1">
      <alignment horizontal="center" vertical="center" wrapText="1"/>
    </xf>
    <xf numFmtId="0" fontId="5" fillId="3" borderId="8"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14" xfId="0" applyFont="1" applyFill="1" applyBorder="1" applyAlignment="1" applyProtection="1">
      <alignment horizontal="center" vertical="center" wrapText="1"/>
      <protection locked="0"/>
    </xf>
    <xf numFmtId="0" fontId="5" fillId="3" borderId="4" xfId="0" applyFont="1" applyFill="1" applyBorder="1" applyAlignment="1" applyProtection="1">
      <alignment horizontal="center" vertical="center" wrapText="1"/>
      <protection locked="0"/>
    </xf>
    <xf numFmtId="0" fontId="5" fillId="3" borderId="2" xfId="0"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13" xfId="0" applyFont="1" applyFill="1" applyBorder="1" applyAlignment="1" applyProtection="1">
      <alignment horizontal="center" vertical="center" wrapText="1"/>
    </xf>
    <xf numFmtId="0" fontId="5" fillId="3" borderId="11" xfId="0" applyFont="1" applyFill="1" applyBorder="1" applyAlignment="1" applyProtection="1">
      <alignment horizontal="center" vertical="center" wrapText="1"/>
      <protection locked="0"/>
    </xf>
    <xf numFmtId="0" fontId="5" fillId="3" borderId="12" xfId="0" applyFont="1" applyFill="1" applyBorder="1" applyAlignment="1" applyProtection="1">
      <alignment horizontal="center" vertical="center" wrapText="1"/>
      <protection locked="0"/>
    </xf>
    <xf numFmtId="0" fontId="5" fillId="3" borderId="5" xfId="0" applyFont="1" applyFill="1" applyBorder="1" applyAlignment="1" applyProtection="1">
      <alignment horizontal="center" vertical="center" wrapText="1"/>
      <protection locked="0"/>
    </xf>
    <xf numFmtId="10" fontId="5" fillId="0" borderId="0" xfId="28" applyNumberFormat="1" applyFont="1" applyFill="1" applyBorder="1" applyAlignment="1" applyProtection="1">
      <alignment horizontal="center" vertical="center" wrapText="1"/>
      <protection locked="0"/>
    </xf>
    <xf numFmtId="169" fontId="15" fillId="0" borderId="0" xfId="27" applyNumberFormat="1" applyFont="1" applyFill="1" applyBorder="1" applyAlignment="1" applyProtection="1">
      <alignment horizontal="center" vertical="center" wrapText="1"/>
      <protection locked="0"/>
    </xf>
    <xf numFmtId="0" fontId="5" fillId="3" borderId="2" xfId="0" applyFont="1" applyFill="1" applyBorder="1" applyAlignment="1" applyProtection="1">
      <alignment horizontal="left" vertical="center" wrapText="1"/>
    </xf>
    <xf numFmtId="0" fontId="5" fillId="3" borderId="13" xfId="0" applyFont="1" applyFill="1" applyBorder="1" applyAlignment="1" applyProtection="1">
      <alignment horizontal="left" vertical="center" wrapText="1"/>
    </xf>
    <xf numFmtId="0" fontId="5" fillId="3" borderId="9" xfId="0" applyFont="1" applyFill="1" applyBorder="1" applyAlignment="1" applyProtection="1">
      <alignment horizontal="left" vertical="center" wrapText="1"/>
    </xf>
    <xf numFmtId="0" fontId="5" fillId="3" borderId="14" xfId="0" applyFont="1" applyFill="1" applyBorder="1" applyAlignment="1" applyProtection="1">
      <alignment horizontal="left" vertical="center" wrapText="1"/>
    </xf>
    <xf numFmtId="0" fontId="5" fillId="0" borderId="11" xfId="0" applyFont="1" applyBorder="1" applyAlignment="1" applyProtection="1">
      <alignment horizontal="center" vertical="center" wrapText="1"/>
    </xf>
    <xf numFmtId="0" fontId="5" fillId="0" borderId="12"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11"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5" xfId="0" applyFont="1" applyBorder="1" applyAlignment="1" applyProtection="1">
      <alignment horizontal="center" vertical="center" wrapText="1"/>
      <protection locked="0"/>
    </xf>
    <xf numFmtId="0" fontId="5" fillId="3" borderId="4" xfId="0" applyFont="1" applyFill="1" applyBorder="1" applyAlignment="1" applyProtection="1">
      <alignment horizontal="center" vertical="center" wrapText="1"/>
    </xf>
    <xf numFmtId="0" fontId="5" fillId="3" borderId="11" xfId="0" applyFont="1" applyFill="1" applyBorder="1" applyAlignment="1" applyProtection="1">
      <alignment horizontal="center" vertical="center" wrapText="1"/>
    </xf>
    <xf numFmtId="0" fontId="5" fillId="3" borderId="12" xfId="0" applyFont="1" applyFill="1" applyBorder="1" applyAlignment="1" applyProtection="1">
      <alignment horizontal="center" vertical="center" wrapText="1"/>
    </xf>
    <xf numFmtId="0" fontId="5" fillId="3" borderId="5"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xf>
    <xf numFmtId="0" fontId="5" fillId="0" borderId="12"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10" fontId="5" fillId="0" borderId="11" xfId="28" applyNumberFormat="1" applyFont="1" applyFill="1" applyBorder="1" applyAlignment="1" applyProtection="1">
      <alignment horizontal="center" vertical="center" wrapText="1"/>
      <protection locked="0"/>
    </xf>
    <xf numFmtId="10" fontId="5" fillId="0" borderId="12" xfId="28" applyNumberFormat="1" applyFont="1" applyFill="1" applyBorder="1" applyAlignment="1" applyProtection="1">
      <alignment horizontal="center" vertical="center" wrapText="1"/>
      <protection locked="0"/>
    </xf>
    <xf numFmtId="10" fontId="5" fillId="0" borderId="5" xfId="28" applyNumberFormat="1" applyFont="1" applyFill="1" applyBorder="1" applyAlignment="1" applyProtection="1">
      <alignment horizontal="center" vertical="center" wrapText="1"/>
      <protection locked="0"/>
    </xf>
    <xf numFmtId="0" fontId="5" fillId="3" borderId="11" xfId="0" applyFont="1" applyFill="1" applyBorder="1" applyAlignment="1" applyProtection="1">
      <alignment horizontal="center"/>
    </xf>
    <xf numFmtId="0" fontId="5" fillId="3" borderId="12" xfId="0" applyFont="1" applyFill="1" applyBorder="1" applyAlignment="1" applyProtection="1">
      <alignment horizontal="center"/>
    </xf>
    <xf numFmtId="0" fontId="5" fillId="3" borderId="5" xfId="0" applyFont="1" applyFill="1" applyBorder="1" applyAlignment="1" applyProtection="1">
      <alignment horizontal="center"/>
    </xf>
    <xf numFmtId="0" fontId="5" fillId="3" borderId="4" xfId="0" applyFont="1" applyFill="1" applyBorder="1" applyAlignment="1" applyProtection="1">
      <alignment horizontal="left" vertical="center" wrapText="1"/>
    </xf>
    <xf numFmtId="10" fontId="5" fillId="0" borderId="11" xfId="0" applyNumberFormat="1" applyFont="1" applyFill="1" applyBorder="1" applyAlignment="1" applyProtection="1">
      <alignment horizontal="center" vertical="center" wrapText="1"/>
      <protection locked="0"/>
    </xf>
    <xf numFmtId="10" fontId="5" fillId="0" borderId="12" xfId="0" applyNumberFormat="1" applyFont="1" applyFill="1" applyBorder="1" applyAlignment="1" applyProtection="1">
      <alignment horizontal="center" vertical="center" wrapText="1"/>
      <protection locked="0"/>
    </xf>
    <xf numFmtId="10" fontId="5" fillId="0" borderId="5" xfId="0" applyNumberFormat="1" applyFont="1" applyFill="1" applyBorder="1" applyAlignment="1" applyProtection="1">
      <alignment horizontal="center" vertical="center" wrapText="1"/>
      <protection locked="0"/>
    </xf>
    <xf numFmtId="0" fontId="16" fillId="0" borderId="23" xfId="0" applyFont="1" applyBorder="1" applyAlignment="1">
      <alignment horizontal="center" vertical="center"/>
    </xf>
    <xf numFmtId="0" fontId="16" fillId="0" borderId="22" xfId="0" applyFont="1" applyBorder="1" applyAlignment="1">
      <alignment horizontal="center" vertical="center"/>
    </xf>
    <xf numFmtId="0" fontId="5" fillId="0" borderId="2" xfId="0" applyFont="1" applyFill="1" applyBorder="1" applyAlignment="1" applyProtection="1">
      <alignment horizontal="left" vertical="top" wrapText="1"/>
      <protection locked="0"/>
    </xf>
    <xf numFmtId="0" fontId="0" fillId="0" borderId="3" xfId="0" applyFill="1" applyBorder="1" applyAlignment="1" applyProtection="1">
      <alignment horizontal="left" vertical="top" wrapText="1"/>
      <protection locked="0"/>
    </xf>
    <xf numFmtId="0" fontId="0" fillId="0" borderId="13" xfId="0" applyFill="1" applyBorder="1" applyAlignment="1" applyProtection="1">
      <alignment horizontal="left" vertical="top" wrapText="1"/>
      <protection locked="0"/>
    </xf>
    <xf numFmtId="0" fontId="5" fillId="0" borderId="7" xfId="0" applyFont="1" applyFill="1" applyBorder="1" applyAlignment="1" applyProtection="1">
      <alignment horizontal="left" vertical="top" wrapText="1"/>
      <protection locked="0"/>
    </xf>
    <xf numFmtId="0" fontId="0" fillId="0" borderId="0" xfId="0" applyFill="1" applyBorder="1" applyAlignment="1" applyProtection="1">
      <alignment horizontal="left" vertical="top" wrapText="1"/>
      <protection locked="0"/>
    </xf>
    <xf numFmtId="0" fontId="0" fillId="0" borderId="15" xfId="0" applyFill="1" applyBorder="1" applyAlignment="1" applyProtection="1">
      <alignment horizontal="left" vertical="top" wrapText="1"/>
      <protection locked="0"/>
    </xf>
    <xf numFmtId="0" fontId="5" fillId="0" borderId="9" xfId="0" applyFont="1" applyFill="1" applyBorder="1" applyAlignment="1" applyProtection="1">
      <alignment horizontal="left" vertical="top" wrapText="1"/>
      <protection locked="0"/>
    </xf>
    <xf numFmtId="0" fontId="0" fillId="0" borderId="10" xfId="0" applyFill="1" applyBorder="1" applyAlignment="1" applyProtection="1">
      <alignment horizontal="left" vertical="top" wrapText="1"/>
      <protection locked="0"/>
    </xf>
    <xf numFmtId="0" fontId="0" fillId="0" borderId="14" xfId="0" applyFill="1" applyBorder="1" applyAlignment="1" applyProtection="1">
      <alignment horizontal="left" vertical="top" wrapText="1"/>
      <protection locked="0"/>
    </xf>
    <xf numFmtId="0" fontId="5" fillId="3" borderId="11" xfId="0" applyFont="1" applyFill="1" applyBorder="1" applyAlignment="1" applyProtection="1">
      <alignment horizontal="left" vertical="center" wrapText="1"/>
    </xf>
    <xf numFmtId="0" fontId="5" fillId="3" borderId="12" xfId="0" applyFont="1" applyFill="1" applyBorder="1" applyAlignment="1" applyProtection="1">
      <alignment horizontal="left" vertical="center" wrapText="1"/>
    </xf>
    <xf numFmtId="0" fontId="5" fillId="3" borderId="5" xfId="0" applyFont="1" applyFill="1" applyBorder="1" applyAlignment="1" applyProtection="1">
      <alignment horizontal="left" vertical="center" wrapText="1"/>
    </xf>
    <xf numFmtId="0" fontId="5" fillId="0" borderId="11" xfId="0" applyFont="1" applyFill="1" applyBorder="1" applyAlignment="1" applyProtection="1">
      <alignment horizontal="center" vertical="center" wrapText="1"/>
      <protection locked="0"/>
    </xf>
    <xf numFmtId="0" fontId="5" fillId="0" borderId="12"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10" fontId="5" fillId="3" borderId="11" xfId="0" applyNumberFormat="1" applyFont="1" applyFill="1" applyBorder="1" applyAlignment="1" applyProtection="1">
      <alignment horizontal="center" vertical="center" wrapText="1"/>
      <protection locked="0"/>
    </xf>
    <xf numFmtId="10" fontId="5" fillId="3" borderId="12" xfId="0" applyNumberFormat="1" applyFont="1" applyFill="1" applyBorder="1" applyAlignment="1" applyProtection="1">
      <alignment horizontal="center" vertical="center" wrapText="1"/>
      <protection locked="0"/>
    </xf>
    <xf numFmtId="10" fontId="5" fillId="3" borderId="5" xfId="0" applyNumberFormat="1" applyFont="1" applyFill="1" applyBorder="1" applyAlignment="1" applyProtection="1">
      <alignment horizontal="center" vertical="center" wrapText="1"/>
      <protection locked="0"/>
    </xf>
    <xf numFmtId="10" fontId="5" fillId="0" borderId="4" xfId="0" applyNumberFormat="1" applyFont="1" applyFill="1" applyBorder="1" applyAlignment="1" applyProtection="1">
      <alignment horizontal="center" vertical="center" wrapText="1"/>
      <protection locked="0"/>
    </xf>
    <xf numFmtId="49" fontId="5" fillId="0" borderId="2" xfId="0" applyNumberFormat="1" applyFont="1" applyFill="1" applyBorder="1" applyAlignment="1" applyProtection="1">
      <alignment horizontal="justify" vertical="top" wrapText="1"/>
      <protection locked="0"/>
    </xf>
    <xf numFmtId="49" fontId="5" fillId="0" borderId="3" xfId="0" applyNumberFormat="1" applyFont="1" applyFill="1" applyBorder="1" applyAlignment="1" applyProtection="1">
      <alignment horizontal="justify" vertical="top" wrapText="1"/>
      <protection locked="0"/>
    </xf>
    <xf numFmtId="49" fontId="5" fillId="0" borderId="13" xfId="0" applyNumberFormat="1" applyFont="1" applyFill="1" applyBorder="1" applyAlignment="1" applyProtection="1">
      <alignment horizontal="justify" vertical="top" wrapText="1"/>
      <protection locked="0"/>
    </xf>
  </cellXfs>
  <cellStyles count="29">
    <cellStyle name="Hipervínculo 2" xfId="18"/>
    <cellStyle name="Hipervínculo 3" xfId="19"/>
    <cellStyle name="Millares" xfId="27" builtinId="3"/>
    <cellStyle name="Millares [0] 2" xfId="1"/>
    <cellStyle name="Millares 2" xfId="2"/>
    <cellStyle name="Millares 3" xfId="3"/>
    <cellStyle name="Millares 3 2 2" xfId="4"/>
    <cellStyle name="Millares 3 3" xfId="5"/>
    <cellStyle name="Millares 4" xfId="6"/>
    <cellStyle name="Millares 5" xfId="7"/>
    <cellStyle name="Millares 6" xfId="20"/>
    <cellStyle name="Normal" xfId="0" builtinId="0"/>
    <cellStyle name="Normal 2" xfId="8"/>
    <cellStyle name="Normal 2 2" xfId="9"/>
    <cellStyle name="Normal 2 2 2" xfId="21"/>
    <cellStyle name="Normal 2 24" xfId="10"/>
    <cellStyle name="Normal 2 3" xfId="22"/>
    <cellStyle name="Normal 3" xfId="11"/>
    <cellStyle name="Normal 3 2" xfId="12"/>
    <cellStyle name="Normal 3 3" xfId="23"/>
    <cellStyle name="Normal 4" xfId="13"/>
    <cellStyle name="Normal 4 2" xfId="24"/>
    <cellStyle name="Normal 4 3" xfId="25"/>
    <cellStyle name="Normal 5" xfId="17"/>
    <cellStyle name="Porcentaje" xfId="28" builtinId="5"/>
    <cellStyle name="Porcentaje 2" xfId="14"/>
    <cellStyle name="Porcentaje 3" xfId="26"/>
    <cellStyle name="Porcentual 4 2" xfId="15"/>
    <cellStyle name="Porcentual 5" xfId="16"/>
  </cellStyles>
  <dxfs count="8">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tx>
            <c:strRef>
              <c:f>'Ficha 1'!$M$22</c:f>
              <c:strCache>
                <c:ptCount val="1"/>
                <c:pt idx="0">
                  <c:v>2021-2</c:v>
                </c:pt>
              </c:strCache>
            </c:strRef>
          </c:tx>
          <c:spPr>
            <a:solidFill>
              <a:schemeClr val="accent1"/>
            </a:solidFill>
            <a:ln>
              <a:noFill/>
            </a:ln>
            <a:effectLst/>
            <a:sp3d/>
          </c:spPr>
          <c:invertIfNegative val="0"/>
          <c:dLbls>
            <c:dLbl>
              <c:idx val="0"/>
              <c:layout>
                <c:manualLayout>
                  <c:x val="1.1111111111111112E-2"/>
                  <c:y val="-0.43055555555555558"/>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0B07-441E-B7D0-938632F71C53}"/>
                </c:ext>
              </c:extLst>
            </c:dLbl>
            <c:dLbl>
              <c:idx val="1"/>
              <c:layout>
                <c:manualLayout>
                  <c:x val="2.5000000000000001E-2"/>
                  <c:y val="-0.18055555555555564"/>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0B07-441E-B7D0-938632F71C53}"/>
                </c:ext>
              </c:extLst>
            </c:dLbl>
            <c:dLbl>
              <c:idx val="2"/>
              <c:layout>
                <c:manualLayout>
                  <c:x val="2.777777777777676E-3"/>
                  <c:y val="-8.79629629629629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0B07-441E-B7D0-938632F71C53}"/>
                </c:ext>
              </c:extLst>
            </c:dLbl>
            <c:dLbl>
              <c:idx val="3"/>
              <c:layout>
                <c:manualLayout>
                  <c:x val="1.9444444444444445E-2"/>
                  <c:y val="-8.33333333333333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0B07-441E-B7D0-938632F71C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1'!$N$21:$Q$21</c:f>
              <c:strCache>
                <c:ptCount val="4"/>
                <c:pt idx="0">
                  <c:v>Calificados</c:v>
                </c:pt>
                <c:pt idx="1">
                  <c:v>Excelentes</c:v>
                </c:pt>
                <c:pt idx="2">
                  <c:v>Buenos</c:v>
                </c:pt>
                <c:pt idx="3">
                  <c:v>Malos</c:v>
                </c:pt>
              </c:strCache>
            </c:strRef>
          </c:cat>
          <c:val>
            <c:numRef>
              <c:f>'Ficha 1'!$N$22:$Q$22</c:f>
              <c:numCache>
                <c:formatCode>0%</c:formatCode>
                <c:ptCount val="4"/>
                <c:pt idx="0" formatCode="General">
                  <c:v>3</c:v>
                </c:pt>
                <c:pt idx="1">
                  <c:v>1</c:v>
                </c:pt>
                <c:pt idx="2">
                  <c:v>0</c:v>
                </c:pt>
                <c:pt idx="3">
                  <c:v>0</c:v>
                </c:pt>
              </c:numCache>
            </c:numRef>
          </c:val>
          <c:extLst>
            <c:ext xmlns:c16="http://schemas.microsoft.com/office/drawing/2014/chart" uri="{C3380CC4-5D6E-409C-BE32-E72D297353CC}">
              <c16:uniqueId val="{00000000-0B07-441E-B7D0-938632F71C53}"/>
            </c:ext>
          </c:extLst>
        </c:ser>
        <c:dLbls>
          <c:showLegendKey val="0"/>
          <c:showVal val="0"/>
          <c:showCatName val="0"/>
          <c:showSerName val="0"/>
          <c:showPercent val="0"/>
          <c:showBubbleSize val="0"/>
        </c:dLbls>
        <c:gapWidth val="150"/>
        <c:shape val="cylinder"/>
        <c:axId val="608776432"/>
        <c:axId val="608776848"/>
        <c:axId val="0"/>
      </c:bar3DChart>
      <c:catAx>
        <c:axId val="60877643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08776848"/>
        <c:crosses val="autoZero"/>
        <c:auto val="1"/>
        <c:lblAlgn val="ctr"/>
        <c:lblOffset val="100"/>
        <c:noMultiLvlLbl val="0"/>
      </c:catAx>
      <c:valAx>
        <c:axId val="6087768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0877643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Atención</a:t>
            </a:r>
            <a:r>
              <a:rPr lang="es-CO" baseline="0"/>
              <a:t> de los servicios de mantenimientos</a:t>
            </a:r>
            <a:endParaRPr lang="es-CO"/>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5.2692038495188102E-2"/>
          <c:y val="0.19486111111111112"/>
          <c:w val="0.90286351706036749"/>
          <c:h val="0.72088764946048411"/>
        </c:manualLayout>
      </c:layout>
      <c:barChart>
        <c:barDir val="col"/>
        <c:grouping val="clustered"/>
        <c:varyColors val="0"/>
        <c:ser>
          <c:idx val="0"/>
          <c:order val="0"/>
          <c:spPr>
            <a:solidFill>
              <a:schemeClr val="accent1"/>
            </a:solidFill>
            <a:ln>
              <a:noFill/>
            </a:ln>
            <a:effectLst/>
          </c:spPr>
          <c:invertIfNegative val="0"/>
          <c:cat>
            <c:strRef>
              <c:f>Hoja1!$B$8:$B$9</c:f>
              <c:strCache>
                <c:ptCount val="2"/>
                <c:pt idx="0">
                  <c:v>Portales recibidos</c:v>
                </c:pt>
                <c:pt idx="1">
                  <c:v>Portales atendidos</c:v>
                </c:pt>
              </c:strCache>
            </c:strRef>
          </c:cat>
          <c:val>
            <c:numRef>
              <c:f>Hoja1!$C$8:$C$9</c:f>
              <c:numCache>
                <c:formatCode>General</c:formatCode>
                <c:ptCount val="2"/>
                <c:pt idx="0">
                  <c:v>40</c:v>
                </c:pt>
                <c:pt idx="1">
                  <c:v>40</c:v>
                </c:pt>
              </c:numCache>
            </c:numRef>
          </c:val>
          <c:extLst>
            <c:ext xmlns:c16="http://schemas.microsoft.com/office/drawing/2014/chart" uri="{C3380CC4-5D6E-409C-BE32-E72D297353CC}">
              <c16:uniqueId val="{00000000-A574-4941-873A-743D2E714E6C}"/>
            </c:ext>
          </c:extLst>
        </c:ser>
        <c:dLbls>
          <c:showLegendKey val="0"/>
          <c:showVal val="0"/>
          <c:showCatName val="0"/>
          <c:showSerName val="0"/>
          <c:showPercent val="0"/>
          <c:showBubbleSize val="0"/>
        </c:dLbls>
        <c:gapWidth val="219"/>
        <c:overlap val="-27"/>
        <c:axId val="1756591616"/>
        <c:axId val="1826217440"/>
      </c:barChart>
      <c:catAx>
        <c:axId val="1756591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6217440"/>
        <c:crosses val="autoZero"/>
        <c:auto val="1"/>
        <c:lblAlgn val="ctr"/>
        <c:lblOffset val="100"/>
        <c:noMultiLvlLbl val="0"/>
      </c:catAx>
      <c:valAx>
        <c:axId val="1826217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565916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Atención</a:t>
            </a:r>
            <a:r>
              <a:rPr lang="es-CO" baseline="0"/>
              <a:t> de los servicios de mantenimientos</a:t>
            </a:r>
            <a:endParaRPr lang="es-CO"/>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noFill/>
            </a:ln>
            <a:effectLst/>
          </c:spPr>
          <c:invertIfNegative val="0"/>
          <c:cat>
            <c:strRef>
              <c:f>Hoja1!$B$8:$B$9</c:f>
              <c:strCache>
                <c:ptCount val="2"/>
                <c:pt idx="0">
                  <c:v>Portales recibidos</c:v>
                </c:pt>
                <c:pt idx="1">
                  <c:v>Portales atendidos</c:v>
                </c:pt>
              </c:strCache>
            </c:strRef>
          </c:cat>
          <c:val>
            <c:numRef>
              <c:f>Hoja1!$C$8:$C$9</c:f>
              <c:numCache>
                <c:formatCode>General</c:formatCode>
                <c:ptCount val="2"/>
                <c:pt idx="0">
                  <c:v>40</c:v>
                </c:pt>
                <c:pt idx="1">
                  <c:v>40</c:v>
                </c:pt>
              </c:numCache>
            </c:numRef>
          </c:val>
          <c:extLst>
            <c:ext xmlns:c16="http://schemas.microsoft.com/office/drawing/2014/chart" uri="{C3380CC4-5D6E-409C-BE32-E72D297353CC}">
              <c16:uniqueId val="{00000000-E2CE-4D06-A3B6-AF646B3F7D0A}"/>
            </c:ext>
          </c:extLst>
        </c:ser>
        <c:dLbls>
          <c:showLegendKey val="0"/>
          <c:showVal val="0"/>
          <c:showCatName val="0"/>
          <c:showSerName val="0"/>
          <c:showPercent val="0"/>
          <c:showBubbleSize val="0"/>
        </c:dLbls>
        <c:gapWidth val="219"/>
        <c:overlap val="-27"/>
        <c:axId val="1756591616"/>
        <c:axId val="1826217440"/>
      </c:barChart>
      <c:catAx>
        <c:axId val="1756591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26217440"/>
        <c:crosses val="autoZero"/>
        <c:auto val="1"/>
        <c:lblAlgn val="ctr"/>
        <c:lblOffset val="100"/>
        <c:noMultiLvlLbl val="0"/>
      </c:catAx>
      <c:valAx>
        <c:axId val="1826217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565916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7" Type="http://schemas.openxmlformats.org/officeDocument/2006/relationships/chart" Target="../charts/chart2.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0772" y="251038"/>
          <a:ext cx="1099212" cy="470322"/>
        </a:xfrm>
        <a:prstGeom prst="rect">
          <a:avLst/>
        </a:prstGeom>
      </xdr:spPr>
    </xdr:pic>
    <xdr:clientData/>
  </xdr:twoCellAnchor>
  <xdr:twoCellAnchor editAs="oneCell">
    <xdr:from>
      <xdr:col>10</xdr:col>
      <xdr:colOff>106681</xdr:colOff>
      <xdr:row>90</xdr:row>
      <xdr:rowOff>38101</xdr:rowOff>
    </xdr:from>
    <xdr:to>
      <xdr:col>10</xdr:col>
      <xdr:colOff>388621</xdr:colOff>
      <xdr:row>90</xdr:row>
      <xdr:rowOff>320041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59141" y="31028641"/>
          <a:ext cx="281940" cy="281940"/>
        </a:xfrm>
        <a:prstGeom prst="rect">
          <a:avLst/>
        </a:prstGeom>
      </xdr:spPr>
    </xdr:pic>
    <xdr:clientData/>
  </xdr:twoCellAnchor>
  <xdr:twoCellAnchor editAs="oneCell">
    <xdr:from>
      <xdr:col>4</xdr:col>
      <xdr:colOff>304801</xdr:colOff>
      <xdr:row>90</xdr:row>
      <xdr:rowOff>22861</xdr:rowOff>
    </xdr:from>
    <xdr:to>
      <xdr:col>4</xdr:col>
      <xdr:colOff>601981</xdr:colOff>
      <xdr:row>90</xdr:row>
      <xdr:rowOff>320041</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39541" y="31013401"/>
          <a:ext cx="297180" cy="297180"/>
        </a:xfrm>
        <a:prstGeom prst="rect">
          <a:avLst/>
        </a:prstGeom>
      </xdr:spPr>
    </xdr:pic>
    <xdr:clientData/>
  </xdr:twoCellAnchor>
  <xdr:twoCellAnchor editAs="oneCell">
    <xdr:from>
      <xdr:col>7</xdr:col>
      <xdr:colOff>68581</xdr:colOff>
      <xdr:row>90</xdr:row>
      <xdr:rowOff>30481</xdr:rowOff>
    </xdr:from>
    <xdr:to>
      <xdr:col>7</xdr:col>
      <xdr:colOff>365761</xdr:colOff>
      <xdr:row>90</xdr:row>
      <xdr:rowOff>325019</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12181" y="31021021"/>
          <a:ext cx="297180" cy="294538"/>
        </a:xfrm>
        <a:prstGeom prst="rect">
          <a:avLst/>
        </a:prstGeom>
      </xdr:spPr>
    </xdr:pic>
    <xdr:clientData/>
  </xdr:twoCellAnchor>
  <xdr:twoCellAnchor editAs="oneCell">
    <xdr:from>
      <xdr:col>4</xdr:col>
      <xdr:colOff>304801</xdr:colOff>
      <xdr:row>95</xdr:row>
      <xdr:rowOff>38101</xdr:rowOff>
    </xdr:from>
    <xdr:to>
      <xdr:col>4</xdr:col>
      <xdr:colOff>601981</xdr:colOff>
      <xdr:row>95</xdr:row>
      <xdr:rowOff>335281</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39541" y="32621221"/>
          <a:ext cx="297180" cy="297180"/>
        </a:xfrm>
        <a:prstGeom prst="rect">
          <a:avLst/>
        </a:prstGeom>
      </xdr:spPr>
    </xdr:pic>
    <xdr:clientData/>
  </xdr:twoCellAnchor>
  <xdr:twoCellAnchor editAs="oneCell">
    <xdr:from>
      <xdr:col>7</xdr:col>
      <xdr:colOff>129541</xdr:colOff>
      <xdr:row>95</xdr:row>
      <xdr:rowOff>38101</xdr:rowOff>
    </xdr:from>
    <xdr:to>
      <xdr:col>7</xdr:col>
      <xdr:colOff>426721</xdr:colOff>
      <xdr:row>95</xdr:row>
      <xdr:rowOff>332639</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73141" y="32621221"/>
          <a:ext cx="297180" cy="294538"/>
        </a:xfrm>
        <a:prstGeom prst="rect">
          <a:avLst/>
        </a:prstGeom>
      </xdr:spPr>
    </xdr:pic>
    <xdr:clientData/>
  </xdr:twoCellAnchor>
  <xdr:twoCellAnchor editAs="oneCell">
    <xdr:from>
      <xdr:col>10</xdr:col>
      <xdr:colOff>129541</xdr:colOff>
      <xdr:row>95</xdr:row>
      <xdr:rowOff>53341</xdr:rowOff>
    </xdr:from>
    <xdr:to>
      <xdr:col>10</xdr:col>
      <xdr:colOff>411481</xdr:colOff>
      <xdr:row>95</xdr:row>
      <xdr:rowOff>335281</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82001" y="32636461"/>
          <a:ext cx="281940" cy="281940"/>
        </a:xfrm>
        <a:prstGeom prst="rect">
          <a:avLst/>
        </a:prstGeom>
      </xdr:spPr>
    </xdr:pic>
    <xdr:clientData/>
  </xdr:twoCellAnchor>
  <xdr:twoCellAnchor editAs="oneCell">
    <xdr:from>
      <xdr:col>9</xdr:col>
      <xdr:colOff>434340</xdr:colOff>
      <xdr:row>98</xdr:row>
      <xdr:rowOff>53340</xdr:rowOff>
    </xdr:from>
    <xdr:to>
      <xdr:col>9</xdr:col>
      <xdr:colOff>716280</xdr:colOff>
      <xdr:row>98</xdr:row>
      <xdr:rowOff>335280</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17180" y="33779460"/>
          <a:ext cx="281940" cy="281940"/>
        </a:xfrm>
        <a:prstGeom prst="rect">
          <a:avLst/>
        </a:prstGeom>
      </xdr:spPr>
    </xdr:pic>
    <xdr:clientData/>
  </xdr:twoCellAnchor>
  <xdr:twoCellAnchor editAs="oneCell">
    <xdr:from>
      <xdr:col>5</xdr:col>
      <xdr:colOff>754380</xdr:colOff>
      <xdr:row>98</xdr:row>
      <xdr:rowOff>53340</xdr:rowOff>
    </xdr:from>
    <xdr:to>
      <xdr:col>6</xdr:col>
      <xdr:colOff>250190</xdr:colOff>
      <xdr:row>98</xdr:row>
      <xdr:rowOff>347878</xdr:rowOff>
    </xdr:to>
    <xdr:pic>
      <xdr:nvPicPr>
        <xdr:cNvPr id="10" name="Imagen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158740" y="33779460"/>
          <a:ext cx="297180" cy="294538"/>
        </a:xfrm>
        <a:prstGeom prst="rect">
          <a:avLst/>
        </a:prstGeom>
      </xdr:spPr>
    </xdr:pic>
    <xdr:clientData/>
  </xdr:twoCellAnchor>
  <xdr:twoCellAnchor>
    <xdr:from>
      <xdr:col>1</xdr:col>
      <xdr:colOff>1131795</xdr:colOff>
      <xdr:row>70</xdr:row>
      <xdr:rowOff>168088</xdr:rowOff>
    </xdr:from>
    <xdr:to>
      <xdr:col>10</xdr:col>
      <xdr:colOff>2297206</xdr:colOff>
      <xdr:row>83</xdr:row>
      <xdr:rowOff>2218765</xdr:rowOff>
    </xdr:to>
    <xdr:graphicFrame macro="">
      <xdr:nvGraphicFramePr>
        <xdr:cNvPr id="12" name="Gráfico 11">
          <a:extLst>
            <a:ext uri="{FF2B5EF4-FFF2-40B4-BE49-F238E27FC236}">
              <a16:creationId xmlns:a16="http://schemas.microsoft.com/office/drawing/2014/main" id="{176FFADA-277F-43F5-BCEB-5CECBDE3477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642257</xdr:colOff>
      <xdr:row>56</xdr:row>
      <xdr:rowOff>272142</xdr:rowOff>
    </xdr:from>
    <xdr:to>
      <xdr:col>10</xdr:col>
      <xdr:colOff>108857</xdr:colOff>
      <xdr:row>68</xdr:row>
      <xdr:rowOff>119743</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601980</xdr:colOff>
      <xdr:row>7</xdr:row>
      <xdr:rowOff>156210</xdr:rowOff>
    </xdr:from>
    <xdr:to>
      <xdr:col>11</xdr:col>
      <xdr:colOff>419100</xdr:colOff>
      <xdr:row>22</xdr:row>
      <xdr:rowOff>156210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B2:AA101"/>
  <sheetViews>
    <sheetView showGridLines="0" tabSelected="1" zoomScale="70" zoomScaleNormal="70" zoomScaleSheetLayoutView="100" workbookViewId="0">
      <selection activeCell="N8" sqref="N8"/>
    </sheetView>
  </sheetViews>
  <sheetFormatPr baseColWidth="10" defaultColWidth="11.5546875" defaultRowHeight="15.6" x14ac:dyDescent="0.3"/>
  <cols>
    <col min="1" max="1" width="3.6640625" style="4" customWidth="1"/>
    <col min="2" max="2" width="26.44140625" style="4" customWidth="1"/>
    <col min="3" max="3" width="11.5546875" style="4" customWidth="1"/>
    <col min="4" max="4" width="11.33203125" style="4" customWidth="1"/>
    <col min="5" max="5" width="13.5546875" style="4" customWidth="1"/>
    <col min="6" max="6" width="11.6640625" style="4" customWidth="1"/>
    <col min="7" max="7" width="11.33203125" style="4" customWidth="1"/>
    <col min="8" max="8" width="16" style="4" customWidth="1"/>
    <col min="9" max="9" width="13.88671875" style="4" customWidth="1"/>
    <col min="10" max="10" width="11.5546875" style="4" customWidth="1"/>
    <col min="11" max="11" width="45.5546875" style="4" customWidth="1"/>
    <col min="12" max="12" width="22.33203125" style="68" bestFit="1" customWidth="1"/>
    <col min="13" max="13" width="10.5546875" style="79" customWidth="1"/>
    <col min="14" max="14" width="12.44140625" style="79" customWidth="1"/>
    <col min="15" max="15" width="11.44140625" style="79" customWidth="1"/>
    <col min="16" max="16" width="10.6640625" style="79" bestFit="1" customWidth="1"/>
    <col min="17" max="17" width="9.6640625" style="79" bestFit="1" customWidth="1"/>
    <col min="18" max="27" width="11.5546875" style="68"/>
    <col min="28" max="16384" width="11.5546875" style="4"/>
  </cols>
  <sheetData>
    <row r="2" spans="2:11" x14ac:dyDescent="0.3">
      <c r="B2" s="119"/>
      <c r="C2" s="122" t="s">
        <v>27</v>
      </c>
      <c r="D2" s="123"/>
      <c r="E2" s="123"/>
      <c r="F2" s="123"/>
      <c r="G2" s="123"/>
      <c r="H2" s="123"/>
      <c r="I2" s="123"/>
      <c r="J2" s="3" t="s">
        <v>0</v>
      </c>
      <c r="K2" s="87" t="s">
        <v>1</v>
      </c>
    </row>
    <row r="3" spans="2:11" x14ac:dyDescent="0.3">
      <c r="B3" s="120"/>
      <c r="C3" s="124"/>
      <c r="D3" s="125"/>
      <c r="E3" s="125"/>
      <c r="F3" s="125"/>
      <c r="G3" s="125"/>
      <c r="H3" s="125"/>
      <c r="I3" s="125"/>
      <c r="J3" s="3" t="s">
        <v>2</v>
      </c>
      <c r="K3" s="88" t="s">
        <v>60</v>
      </c>
    </row>
    <row r="4" spans="2:11" x14ac:dyDescent="0.3">
      <c r="B4" s="121"/>
      <c r="C4" s="126"/>
      <c r="D4" s="127"/>
      <c r="E4" s="127"/>
      <c r="F4" s="127"/>
      <c r="G4" s="127"/>
      <c r="H4" s="127"/>
      <c r="I4" s="127"/>
      <c r="J4" s="5" t="s">
        <v>3</v>
      </c>
      <c r="K4" s="89">
        <v>41759</v>
      </c>
    </row>
    <row r="6" spans="2:11" x14ac:dyDescent="0.3">
      <c r="B6" s="128" t="s">
        <v>28</v>
      </c>
      <c r="C6" s="129"/>
      <c r="D6" s="129"/>
      <c r="E6" s="129"/>
      <c r="F6" s="129"/>
      <c r="G6" s="129"/>
      <c r="H6" s="129"/>
      <c r="I6" s="129"/>
      <c r="J6" s="129"/>
      <c r="K6" s="130"/>
    </row>
    <row r="7" spans="2:11" ht="28.2" customHeight="1" x14ac:dyDescent="0.3">
      <c r="B7" s="6" t="s">
        <v>4</v>
      </c>
      <c r="C7" s="116" t="s">
        <v>85</v>
      </c>
      <c r="D7" s="117"/>
      <c r="E7" s="117"/>
      <c r="F7" s="117"/>
      <c r="G7" s="117"/>
      <c r="H7" s="117"/>
      <c r="I7" s="117"/>
      <c r="J7" s="117"/>
      <c r="K7" s="118"/>
    </row>
    <row r="8" spans="2:11" ht="28.2" customHeight="1" x14ac:dyDescent="0.3">
      <c r="B8" s="6" t="s">
        <v>5</v>
      </c>
      <c r="C8" s="116" t="s">
        <v>124</v>
      </c>
      <c r="D8" s="117"/>
      <c r="E8" s="117"/>
      <c r="F8" s="117"/>
      <c r="G8" s="117"/>
      <c r="H8" s="117"/>
      <c r="I8" s="117"/>
      <c r="J8" s="117"/>
      <c r="K8" s="118"/>
    </row>
    <row r="9" spans="2:11" ht="28.2" customHeight="1" x14ac:dyDescent="0.3">
      <c r="B9" s="6" t="s">
        <v>6</v>
      </c>
      <c r="C9" s="116" t="s">
        <v>86</v>
      </c>
      <c r="D9" s="117"/>
      <c r="E9" s="117"/>
      <c r="F9" s="117"/>
      <c r="G9" s="117"/>
      <c r="H9" s="117"/>
      <c r="I9" s="117"/>
      <c r="J9" s="117"/>
      <c r="K9" s="118"/>
    </row>
    <row r="10" spans="2:11" ht="28.2" customHeight="1" x14ac:dyDescent="0.3">
      <c r="B10" s="6" t="s">
        <v>62</v>
      </c>
      <c r="C10" s="116" t="s">
        <v>82</v>
      </c>
      <c r="D10" s="117"/>
      <c r="E10" s="117"/>
      <c r="F10" s="117"/>
      <c r="G10" s="117"/>
      <c r="H10" s="117"/>
      <c r="I10" s="117"/>
      <c r="J10" s="117"/>
      <c r="K10" s="118"/>
    </row>
    <row r="11" spans="2:11" ht="19.95" customHeight="1" x14ac:dyDescent="0.3"/>
    <row r="12" spans="2:11" x14ac:dyDescent="0.3">
      <c r="B12" s="128" t="s">
        <v>7</v>
      </c>
      <c r="C12" s="129"/>
      <c r="D12" s="129"/>
      <c r="E12" s="129"/>
      <c r="F12" s="129"/>
      <c r="G12" s="129"/>
      <c r="H12" s="129"/>
      <c r="I12" s="129"/>
      <c r="J12" s="129"/>
      <c r="K12" s="130"/>
    </row>
    <row r="13" spans="2:11" ht="28.2" customHeight="1" x14ac:dyDescent="0.3">
      <c r="B13" s="7" t="s">
        <v>63</v>
      </c>
      <c r="C13" s="131" t="s">
        <v>87</v>
      </c>
      <c r="D13" s="132"/>
      <c r="E13" s="132"/>
      <c r="F13" s="132"/>
      <c r="G13" s="132"/>
      <c r="H13" s="132"/>
      <c r="I13" s="132"/>
      <c r="J13" s="132"/>
      <c r="K13" s="133"/>
    </row>
    <row r="14" spans="2:11" ht="28.2" customHeight="1" x14ac:dyDescent="0.3">
      <c r="B14" s="6" t="s">
        <v>64</v>
      </c>
      <c r="C14" s="131" t="s">
        <v>40</v>
      </c>
      <c r="D14" s="132"/>
      <c r="E14" s="132"/>
      <c r="F14" s="132"/>
      <c r="G14" s="132"/>
      <c r="H14" s="132"/>
      <c r="I14" s="132"/>
      <c r="J14" s="132"/>
      <c r="K14" s="133"/>
    </row>
    <row r="15" spans="2:11" ht="28.2" customHeight="1" x14ac:dyDescent="0.3">
      <c r="B15" s="6" t="s">
        <v>8</v>
      </c>
      <c r="C15" s="134" t="s">
        <v>9</v>
      </c>
      <c r="D15" s="135"/>
      <c r="E15" s="2" t="s">
        <v>81</v>
      </c>
      <c r="F15" s="134" t="s">
        <v>10</v>
      </c>
      <c r="G15" s="135"/>
      <c r="H15" s="199" t="s">
        <v>122</v>
      </c>
      <c r="I15" s="136" t="s">
        <v>11</v>
      </c>
      <c r="J15" s="138" t="s">
        <v>120</v>
      </c>
      <c r="K15" s="139"/>
    </row>
    <row r="16" spans="2:11" ht="28.2" customHeight="1" x14ac:dyDescent="0.3">
      <c r="B16" s="8" t="s">
        <v>12</v>
      </c>
      <c r="C16" s="134" t="s">
        <v>33</v>
      </c>
      <c r="D16" s="135"/>
      <c r="E16" s="2" t="s">
        <v>81</v>
      </c>
      <c r="F16" s="134" t="s">
        <v>61</v>
      </c>
      <c r="G16" s="135"/>
      <c r="H16" s="15">
        <v>1</v>
      </c>
      <c r="I16" s="137"/>
      <c r="J16" s="140"/>
      <c r="K16" s="141"/>
    </row>
    <row r="17" spans="2:27" ht="19.95" customHeight="1" x14ac:dyDescent="0.3"/>
    <row r="18" spans="2:27" x14ac:dyDescent="0.3">
      <c r="B18" s="128" t="s">
        <v>13</v>
      </c>
      <c r="C18" s="129"/>
      <c r="D18" s="129"/>
      <c r="E18" s="129"/>
      <c r="F18" s="129"/>
      <c r="G18" s="129"/>
      <c r="H18" s="129"/>
      <c r="I18" s="129"/>
      <c r="J18" s="129"/>
      <c r="K18" s="130"/>
    </row>
    <row r="19" spans="2:27" ht="28.2" customHeight="1" x14ac:dyDescent="0.3">
      <c r="B19" s="143" t="s">
        <v>14</v>
      </c>
      <c r="C19" s="144"/>
      <c r="D19" s="144"/>
      <c r="E19" s="144"/>
      <c r="F19" s="144"/>
      <c r="G19" s="144"/>
      <c r="H19" s="144"/>
      <c r="I19" s="144"/>
      <c r="J19" s="144"/>
      <c r="K19" s="145"/>
    </row>
    <row r="20" spans="2:27" ht="22.2" customHeight="1" x14ac:dyDescent="0.3">
      <c r="B20" s="9"/>
      <c r="C20" s="10"/>
      <c r="D20" s="10"/>
      <c r="E20" s="11"/>
      <c r="F20" s="10"/>
      <c r="G20" s="11"/>
      <c r="H20" s="12"/>
      <c r="I20" s="13"/>
      <c r="J20" s="12"/>
      <c r="K20" s="14"/>
    </row>
    <row r="21" spans="2:27" ht="48.6" customHeight="1" x14ac:dyDescent="0.3">
      <c r="B21" s="17" t="s">
        <v>83</v>
      </c>
      <c r="C21" s="142" t="s">
        <v>88</v>
      </c>
      <c r="D21" s="142"/>
      <c r="E21" s="142"/>
      <c r="F21" s="142" t="s">
        <v>89</v>
      </c>
      <c r="G21" s="142"/>
      <c r="H21" s="142"/>
      <c r="I21" s="146" t="s">
        <v>84</v>
      </c>
      <c r="J21" s="147"/>
      <c r="K21" s="148"/>
      <c r="M21" s="80" t="s">
        <v>83</v>
      </c>
      <c r="N21" s="80" t="s">
        <v>116</v>
      </c>
      <c r="O21" s="80" t="s">
        <v>113</v>
      </c>
      <c r="P21" s="80" t="s">
        <v>114</v>
      </c>
      <c r="Q21" s="80" t="s">
        <v>115</v>
      </c>
    </row>
    <row r="22" spans="2:27" ht="27" customHeight="1" x14ac:dyDescent="0.3">
      <c r="B22" s="16" t="s">
        <v>121</v>
      </c>
      <c r="C22" s="113">
        <v>40</v>
      </c>
      <c r="D22" s="114"/>
      <c r="E22" s="115"/>
      <c r="F22" s="113">
        <v>40</v>
      </c>
      <c r="G22" s="114"/>
      <c r="H22" s="115"/>
      <c r="I22" s="169">
        <f t="shared" ref="I22" si="0">C22/F22</f>
        <v>1</v>
      </c>
      <c r="J22" s="170"/>
      <c r="K22" s="171"/>
      <c r="M22" s="81" t="s">
        <v>121</v>
      </c>
      <c r="N22" s="81">
        <v>3</v>
      </c>
      <c r="O22" s="82">
        <v>1</v>
      </c>
      <c r="P22" s="82">
        <v>0</v>
      </c>
      <c r="Q22" s="82">
        <v>0</v>
      </c>
    </row>
    <row r="23" spans="2:27" ht="27" customHeight="1" thickBot="1" x14ac:dyDescent="0.35">
      <c r="B23" s="1"/>
      <c r="C23" s="43"/>
      <c r="D23" s="43"/>
      <c r="E23" s="43"/>
      <c r="F23" s="43"/>
      <c r="G23" s="43"/>
      <c r="H23" s="43"/>
      <c r="I23" s="42"/>
      <c r="J23" s="42"/>
      <c r="K23" s="42"/>
      <c r="M23" s="83"/>
      <c r="N23" s="83"/>
      <c r="O23" s="84"/>
      <c r="P23" s="83"/>
      <c r="Q23" s="83"/>
    </row>
    <row r="24" spans="2:27" ht="38.25" customHeight="1" x14ac:dyDescent="0.3">
      <c r="B24" s="102" t="s">
        <v>90</v>
      </c>
      <c r="C24" s="106" t="s">
        <v>91</v>
      </c>
      <c r="D24" s="107"/>
      <c r="E24" s="109" t="s">
        <v>92</v>
      </c>
      <c r="F24" s="90" t="s">
        <v>93</v>
      </c>
      <c r="G24" s="108"/>
      <c r="H24" s="109" t="s">
        <v>94</v>
      </c>
      <c r="I24" s="111" t="s">
        <v>118</v>
      </c>
      <c r="K24" s="68"/>
      <c r="L24" s="70"/>
      <c r="M24" s="81"/>
      <c r="N24" s="81"/>
      <c r="O24" s="81"/>
      <c r="P24" s="81"/>
      <c r="Q24" s="85"/>
      <c r="R24" s="71"/>
      <c r="AA24" s="4"/>
    </row>
    <row r="25" spans="2:27" ht="62.25" customHeight="1" thickBot="1" x14ac:dyDescent="0.35">
      <c r="B25" s="103"/>
      <c r="C25" s="26" t="s">
        <v>95</v>
      </c>
      <c r="D25" s="28" t="s">
        <v>96</v>
      </c>
      <c r="E25" s="110"/>
      <c r="F25" s="27" t="s">
        <v>95</v>
      </c>
      <c r="G25" s="52" t="s">
        <v>96</v>
      </c>
      <c r="H25" s="110"/>
      <c r="I25" s="112"/>
      <c r="J25" s="68"/>
      <c r="K25" s="70"/>
      <c r="L25" s="70"/>
      <c r="M25" s="84"/>
      <c r="N25" s="81"/>
      <c r="O25" s="81"/>
      <c r="P25" s="85"/>
      <c r="Q25" s="85"/>
      <c r="Z25" s="4"/>
      <c r="AA25" s="4"/>
    </row>
    <row r="26" spans="2:27" ht="27" customHeight="1" x14ac:dyDescent="0.3">
      <c r="B26" s="24" t="s">
        <v>101</v>
      </c>
      <c r="C26" s="31">
        <v>0</v>
      </c>
      <c r="D26" s="32">
        <v>0</v>
      </c>
      <c r="E26" s="51">
        <f>SUM(C26:D26)</f>
        <v>0</v>
      </c>
      <c r="F26" s="57">
        <v>0</v>
      </c>
      <c r="G26" s="58">
        <v>0</v>
      </c>
      <c r="H26" s="59">
        <f>SUM(F26:G26)</f>
        <v>0</v>
      </c>
      <c r="I26" s="29">
        <v>0</v>
      </c>
      <c r="J26" s="68"/>
      <c r="K26" s="70"/>
      <c r="L26" s="70"/>
      <c r="M26" s="81"/>
      <c r="N26" s="81"/>
      <c r="O26" s="81"/>
      <c r="P26" s="85"/>
      <c r="Q26" s="85"/>
      <c r="Z26" s="4"/>
      <c r="AA26" s="4"/>
    </row>
    <row r="27" spans="2:27" ht="27" customHeight="1" x14ac:dyDescent="0.3">
      <c r="B27" s="22" t="s">
        <v>99</v>
      </c>
      <c r="C27" s="31">
        <v>0</v>
      </c>
      <c r="D27" s="32">
        <v>0</v>
      </c>
      <c r="E27" s="51">
        <f t="shared" ref="E27:E30" si="1">SUM(C27:D27)</f>
        <v>0</v>
      </c>
      <c r="F27" s="31">
        <v>0</v>
      </c>
      <c r="G27" s="56">
        <v>0</v>
      </c>
      <c r="H27" s="59">
        <f t="shared" ref="H27:H30" si="2">SUM(F27:G27)</f>
        <v>0</v>
      </c>
      <c r="I27" s="29">
        <v>0</v>
      </c>
      <c r="J27" s="68"/>
      <c r="K27" s="70"/>
      <c r="L27" s="70"/>
      <c r="M27" s="81"/>
      <c r="N27" s="81"/>
      <c r="O27" s="81"/>
      <c r="P27" s="85"/>
      <c r="Q27" s="85"/>
      <c r="Z27" s="4"/>
      <c r="AA27" s="4"/>
    </row>
    <row r="28" spans="2:27" ht="22.2" customHeight="1" x14ac:dyDescent="0.3">
      <c r="B28" s="22" t="s">
        <v>98</v>
      </c>
      <c r="C28" s="31">
        <v>2</v>
      </c>
      <c r="D28" s="32">
        <v>14</v>
      </c>
      <c r="E28" s="51">
        <f t="shared" si="1"/>
        <v>16</v>
      </c>
      <c r="F28" s="31">
        <v>2</v>
      </c>
      <c r="G28" s="56">
        <v>14</v>
      </c>
      <c r="H28" s="59">
        <f t="shared" si="2"/>
        <v>16</v>
      </c>
      <c r="I28" s="29">
        <v>1</v>
      </c>
      <c r="J28" s="68"/>
      <c r="K28" s="70"/>
      <c r="L28" s="70"/>
      <c r="M28" s="81"/>
      <c r="N28" s="81"/>
      <c r="O28" s="81"/>
      <c r="P28" s="85"/>
      <c r="Q28" s="85"/>
      <c r="Z28" s="4"/>
      <c r="AA28" s="4"/>
    </row>
    <row r="29" spans="2:27" ht="28.2" customHeight="1" x14ac:dyDescent="0.3">
      <c r="B29" s="24" t="s">
        <v>100</v>
      </c>
      <c r="C29" s="31">
        <v>0</v>
      </c>
      <c r="D29" s="32">
        <v>0</v>
      </c>
      <c r="E29" s="51">
        <f t="shared" si="1"/>
        <v>0</v>
      </c>
      <c r="F29" s="31">
        <v>0</v>
      </c>
      <c r="G29" s="56">
        <v>0</v>
      </c>
      <c r="H29" s="59">
        <f t="shared" si="2"/>
        <v>0</v>
      </c>
      <c r="I29" s="29">
        <v>0</v>
      </c>
      <c r="J29" s="68"/>
      <c r="K29" s="70"/>
      <c r="L29" s="70"/>
      <c r="M29" s="81"/>
      <c r="N29" s="81"/>
      <c r="O29" s="81"/>
      <c r="P29" s="85"/>
      <c r="Q29" s="85"/>
      <c r="Z29" s="4"/>
      <c r="AA29" s="4"/>
    </row>
    <row r="30" spans="2:27" ht="27" customHeight="1" thickBot="1" x14ac:dyDescent="0.35">
      <c r="B30" s="24" t="s">
        <v>97</v>
      </c>
      <c r="C30" s="44">
        <v>0</v>
      </c>
      <c r="D30" s="45">
        <v>24</v>
      </c>
      <c r="E30" s="51">
        <f t="shared" si="1"/>
        <v>24</v>
      </c>
      <c r="F30" s="44">
        <v>0</v>
      </c>
      <c r="G30" s="60">
        <v>24</v>
      </c>
      <c r="H30" s="59">
        <f t="shared" si="2"/>
        <v>24</v>
      </c>
      <c r="I30" s="49">
        <v>1</v>
      </c>
      <c r="J30" s="68"/>
      <c r="K30" s="70"/>
      <c r="L30" s="70"/>
      <c r="M30" s="81"/>
      <c r="N30" s="81"/>
      <c r="O30" s="81"/>
      <c r="P30" s="85"/>
      <c r="Q30" s="85"/>
      <c r="Z30" s="4"/>
      <c r="AA30" s="4"/>
    </row>
    <row r="31" spans="2:27" ht="27" customHeight="1" thickBot="1" x14ac:dyDescent="0.35">
      <c r="B31" s="23" t="s">
        <v>102</v>
      </c>
      <c r="C31" s="50">
        <v>2</v>
      </c>
      <c r="D31" s="50">
        <v>38</v>
      </c>
      <c r="E31" s="48">
        <f>SUM(E26:E30)</f>
        <v>40</v>
      </c>
      <c r="F31" s="61">
        <v>2</v>
      </c>
      <c r="G31" s="61">
        <v>38</v>
      </c>
      <c r="H31" s="53">
        <f>SUM(H26:H30)</f>
        <v>40</v>
      </c>
      <c r="I31" s="62">
        <v>1</v>
      </c>
      <c r="J31" s="68"/>
      <c r="K31" s="70"/>
      <c r="L31" s="70"/>
      <c r="M31" s="81"/>
      <c r="N31" s="81"/>
      <c r="O31" s="81"/>
      <c r="P31" s="85"/>
      <c r="Q31" s="85"/>
      <c r="Z31" s="4"/>
      <c r="AA31" s="4"/>
    </row>
    <row r="32" spans="2:27" ht="27" customHeight="1" thickBot="1" x14ac:dyDescent="0.35">
      <c r="B32" s="18"/>
      <c r="C32" s="19"/>
      <c r="D32" s="19"/>
      <c r="E32" s="19"/>
      <c r="F32" s="19"/>
      <c r="G32" s="20"/>
      <c r="H32" s="21"/>
      <c r="I32" s="21"/>
      <c r="J32" s="21"/>
      <c r="K32" s="21"/>
      <c r="M32" s="81"/>
      <c r="N32" s="81"/>
      <c r="O32" s="81"/>
      <c r="P32" s="81"/>
      <c r="Q32" s="81"/>
      <c r="R32" s="71"/>
      <c r="S32" s="71"/>
    </row>
    <row r="33" spans="2:27" ht="27" customHeight="1" thickBot="1" x14ac:dyDescent="0.35">
      <c r="B33" s="92" t="s">
        <v>103</v>
      </c>
      <c r="C33" s="93"/>
      <c r="D33" s="93"/>
      <c r="E33" s="93"/>
      <c r="F33" s="93"/>
      <c r="G33" s="93"/>
      <c r="H33" s="94"/>
      <c r="I33" s="75"/>
      <c r="J33" s="75"/>
      <c r="K33" s="75"/>
      <c r="M33" s="81"/>
      <c r="N33" s="81"/>
      <c r="O33" s="81"/>
      <c r="P33" s="81"/>
      <c r="Q33" s="81"/>
      <c r="R33" s="71"/>
      <c r="S33" s="71"/>
    </row>
    <row r="34" spans="2:27" ht="27" customHeight="1" x14ac:dyDescent="0.3">
      <c r="B34" s="179" t="s">
        <v>104</v>
      </c>
      <c r="C34" s="90" t="s">
        <v>105</v>
      </c>
      <c r="D34" s="91"/>
      <c r="E34" s="90" t="s">
        <v>106</v>
      </c>
      <c r="F34" s="91"/>
      <c r="G34" s="90" t="s">
        <v>107</v>
      </c>
      <c r="H34" s="91"/>
      <c r="I34" s="68"/>
      <c r="J34" s="70"/>
      <c r="K34" s="70"/>
      <c r="L34" s="70"/>
      <c r="M34" s="81"/>
      <c r="N34" s="81"/>
      <c r="O34" s="85"/>
      <c r="P34" s="85"/>
      <c r="Q34" s="83"/>
      <c r="Y34" s="4"/>
      <c r="Z34" s="4"/>
      <c r="AA34" s="4"/>
    </row>
    <row r="35" spans="2:27" ht="65.25" customHeight="1" thickBot="1" x14ac:dyDescent="0.35">
      <c r="B35" s="180"/>
      <c r="C35" s="26" t="s">
        <v>95</v>
      </c>
      <c r="D35" s="28" t="s">
        <v>96</v>
      </c>
      <c r="E35" s="26" t="s">
        <v>95</v>
      </c>
      <c r="F35" s="28" t="s">
        <v>96</v>
      </c>
      <c r="G35" s="25" t="s">
        <v>95</v>
      </c>
      <c r="H35" s="28" t="s">
        <v>96</v>
      </c>
      <c r="I35" s="68"/>
      <c r="J35" s="70"/>
      <c r="K35" s="70"/>
      <c r="L35" s="70"/>
      <c r="M35" s="81"/>
      <c r="N35" s="81"/>
      <c r="O35" s="85"/>
      <c r="P35" s="85"/>
      <c r="Q35" s="83"/>
      <c r="Y35" s="4"/>
      <c r="Z35" s="4"/>
      <c r="AA35" s="4"/>
    </row>
    <row r="36" spans="2:27" ht="27" customHeight="1" x14ac:dyDescent="0.3">
      <c r="B36" s="24" t="s">
        <v>101</v>
      </c>
      <c r="C36" s="66">
        <v>0</v>
      </c>
      <c r="D36" s="67">
        <v>0</v>
      </c>
      <c r="E36" s="33">
        <v>0</v>
      </c>
      <c r="F36" s="34">
        <v>0</v>
      </c>
      <c r="G36" s="35">
        <v>0</v>
      </c>
      <c r="H36" s="36">
        <v>0</v>
      </c>
      <c r="I36" s="68"/>
      <c r="J36" s="70"/>
      <c r="K36" s="70"/>
      <c r="L36" s="70"/>
      <c r="M36" s="81"/>
      <c r="N36" s="81"/>
      <c r="O36" s="85"/>
      <c r="P36" s="85"/>
      <c r="Q36" s="83"/>
      <c r="Y36" s="4"/>
      <c r="Z36" s="4"/>
      <c r="AA36" s="4"/>
    </row>
    <row r="37" spans="2:27" ht="27" customHeight="1" x14ac:dyDescent="0.3">
      <c r="B37" s="22" t="s">
        <v>99</v>
      </c>
      <c r="C37" s="66">
        <v>0</v>
      </c>
      <c r="D37" s="67">
        <v>0</v>
      </c>
      <c r="E37" s="33">
        <v>0</v>
      </c>
      <c r="F37" s="34">
        <v>0</v>
      </c>
      <c r="G37" s="35">
        <v>0</v>
      </c>
      <c r="H37" s="36">
        <v>0</v>
      </c>
      <c r="I37" s="68"/>
      <c r="J37" s="69"/>
      <c r="K37" s="69"/>
      <c r="L37" s="69"/>
      <c r="N37" s="81"/>
      <c r="O37" s="85"/>
      <c r="P37" s="85"/>
      <c r="Q37" s="83"/>
      <c r="Y37" s="4"/>
      <c r="Z37" s="4"/>
      <c r="AA37" s="4"/>
    </row>
    <row r="38" spans="2:27" ht="27" customHeight="1" x14ac:dyDescent="0.3">
      <c r="B38" s="22" t="s">
        <v>98</v>
      </c>
      <c r="C38" s="66">
        <v>0</v>
      </c>
      <c r="D38" s="67">
        <v>0</v>
      </c>
      <c r="E38" s="30">
        <v>0</v>
      </c>
      <c r="F38" s="34">
        <v>0</v>
      </c>
      <c r="G38" s="35">
        <v>0</v>
      </c>
      <c r="H38" s="36">
        <v>0</v>
      </c>
      <c r="I38" s="68"/>
      <c r="J38" s="69"/>
      <c r="K38" s="69"/>
      <c r="L38" s="69"/>
      <c r="O38" s="85"/>
      <c r="P38" s="85"/>
      <c r="Q38" s="83"/>
      <c r="Y38" s="4"/>
      <c r="Z38" s="4"/>
      <c r="AA38" s="4"/>
    </row>
    <row r="39" spans="2:27" ht="27" customHeight="1" x14ac:dyDescent="0.3">
      <c r="B39" s="24" t="s">
        <v>100</v>
      </c>
      <c r="C39" s="66">
        <v>0</v>
      </c>
      <c r="D39" s="67">
        <v>0</v>
      </c>
      <c r="E39" s="30">
        <v>0</v>
      </c>
      <c r="F39" s="34">
        <v>0</v>
      </c>
      <c r="G39" s="35">
        <v>0</v>
      </c>
      <c r="H39" s="36">
        <v>0</v>
      </c>
      <c r="I39" s="68"/>
      <c r="J39" s="69"/>
      <c r="K39" s="69"/>
      <c r="L39" s="69"/>
      <c r="O39" s="83"/>
      <c r="P39" s="83"/>
      <c r="Q39" s="83"/>
      <c r="Y39" s="4"/>
      <c r="Z39" s="4"/>
      <c r="AA39" s="4"/>
    </row>
    <row r="40" spans="2:27" ht="27" customHeight="1" thickBot="1" x14ac:dyDescent="0.35">
      <c r="B40" s="24" t="s">
        <v>97</v>
      </c>
      <c r="C40" s="66">
        <v>0</v>
      </c>
      <c r="D40" s="67">
        <v>3</v>
      </c>
      <c r="E40" s="37">
        <v>0</v>
      </c>
      <c r="F40" s="38">
        <v>0</v>
      </c>
      <c r="G40" s="39">
        <v>0</v>
      </c>
      <c r="H40" s="46">
        <v>0</v>
      </c>
      <c r="I40" s="68"/>
      <c r="J40" s="69"/>
      <c r="K40" s="69"/>
      <c r="L40" s="69"/>
      <c r="O40" s="83"/>
      <c r="P40" s="83"/>
      <c r="Q40" s="83"/>
      <c r="Y40" s="4"/>
      <c r="Z40" s="4"/>
      <c r="AA40" s="4"/>
    </row>
    <row r="41" spans="2:27" ht="27" customHeight="1" thickBot="1" x14ac:dyDescent="0.35">
      <c r="B41" s="47" t="s">
        <v>102</v>
      </c>
      <c r="C41" s="77">
        <v>0</v>
      </c>
      <c r="D41" s="76">
        <v>3</v>
      </c>
      <c r="E41" s="77">
        <v>0</v>
      </c>
      <c r="F41" s="76">
        <v>0</v>
      </c>
      <c r="G41" s="77">
        <v>0</v>
      </c>
      <c r="H41" s="78">
        <v>0</v>
      </c>
      <c r="I41" s="68"/>
      <c r="J41" s="69"/>
      <c r="K41" s="69"/>
      <c r="L41" s="69"/>
      <c r="O41" s="83"/>
      <c r="P41" s="83"/>
      <c r="Q41" s="83"/>
      <c r="Y41" s="4"/>
      <c r="Z41" s="4"/>
      <c r="AA41" s="4"/>
    </row>
    <row r="42" spans="2:27" ht="27" customHeight="1" thickBot="1" x14ac:dyDescent="0.35">
      <c r="B42" s="18"/>
      <c r="C42" s="19"/>
      <c r="D42" s="19"/>
      <c r="E42" s="19"/>
      <c r="F42" s="19"/>
      <c r="G42" s="20"/>
      <c r="H42" s="21"/>
      <c r="I42" s="21"/>
      <c r="J42" s="21"/>
      <c r="K42" s="21"/>
    </row>
    <row r="43" spans="2:27" ht="27" customHeight="1" thickBot="1" x14ac:dyDescent="0.35">
      <c r="B43" s="99" t="s">
        <v>108</v>
      </c>
      <c r="C43" s="100"/>
      <c r="D43" s="100"/>
      <c r="E43" s="100"/>
      <c r="F43" s="100"/>
      <c r="G43" s="100"/>
      <c r="H43" s="101"/>
      <c r="I43" s="68"/>
      <c r="J43" s="69"/>
      <c r="K43" s="69"/>
      <c r="L43" s="69"/>
      <c r="O43" s="83"/>
      <c r="P43" s="83"/>
      <c r="Q43" s="83"/>
      <c r="Y43" s="4"/>
      <c r="Z43" s="4"/>
      <c r="AA43" s="4"/>
    </row>
    <row r="44" spans="2:27" ht="27" customHeight="1" x14ac:dyDescent="0.3">
      <c r="B44" s="102" t="s">
        <v>104</v>
      </c>
      <c r="C44" s="95" t="s">
        <v>109</v>
      </c>
      <c r="D44" s="96"/>
      <c r="E44" s="104" t="s">
        <v>110</v>
      </c>
      <c r="F44" s="95" t="s">
        <v>111</v>
      </c>
      <c r="G44" s="96"/>
      <c r="H44" s="97" t="s">
        <v>112</v>
      </c>
      <c r="I44" s="68"/>
      <c r="J44" s="69"/>
      <c r="K44" s="69"/>
      <c r="L44" s="69"/>
      <c r="O44" s="83"/>
      <c r="P44" s="83"/>
      <c r="Q44" s="83"/>
      <c r="Y44" s="4"/>
      <c r="Z44" s="4"/>
      <c r="AA44" s="4"/>
    </row>
    <row r="45" spans="2:27" ht="63" customHeight="1" thickBot="1" x14ac:dyDescent="0.35">
      <c r="B45" s="103"/>
      <c r="C45" s="26" t="s">
        <v>95</v>
      </c>
      <c r="D45" s="40" t="s">
        <v>96</v>
      </c>
      <c r="E45" s="105"/>
      <c r="F45" s="26" t="s">
        <v>95</v>
      </c>
      <c r="G45" s="40" t="s">
        <v>96</v>
      </c>
      <c r="H45" s="98"/>
      <c r="I45" s="68"/>
      <c r="J45" s="69"/>
      <c r="K45" s="69"/>
      <c r="L45" s="69"/>
      <c r="O45" s="83"/>
      <c r="P45" s="83"/>
      <c r="Q45" s="83"/>
      <c r="Y45" s="4"/>
      <c r="Z45" s="4"/>
      <c r="AA45" s="4"/>
    </row>
    <row r="46" spans="2:27" ht="27" customHeight="1" thickBot="1" x14ac:dyDescent="0.35">
      <c r="B46" s="24" t="s">
        <v>101</v>
      </c>
      <c r="C46" s="54">
        <v>0</v>
      </c>
      <c r="D46" s="54">
        <v>0</v>
      </c>
      <c r="E46" s="41">
        <v>0</v>
      </c>
      <c r="F46" s="54">
        <v>0</v>
      </c>
      <c r="G46" s="55">
        <v>0</v>
      </c>
      <c r="H46" s="73">
        <v>0</v>
      </c>
      <c r="I46" s="68"/>
      <c r="J46" s="69"/>
      <c r="K46" s="69"/>
      <c r="L46" s="69"/>
      <c r="O46" s="83"/>
      <c r="P46" s="83"/>
      <c r="Q46" s="83"/>
      <c r="Y46" s="4"/>
      <c r="Z46" s="4"/>
      <c r="AA46" s="4"/>
    </row>
    <row r="47" spans="2:27" ht="27" customHeight="1" thickBot="1" x14ac:dyDescent="0.35">
      <c r="B47" s="22" t="s">
        <v>99</v>
      </c>
      <c r="C47" s="54">
        <v>0</v>
      </c>
      <c r="D47" s="54">
        <v>0</v>
      </c>
      <c r="E47" s="41">
        <v>0</v>
      </c>
      <c r="F47" s="54">
        <v>0</v>
      </c>
      <c r="G47" s="55">
        <v>0</v>
      </c>
      <c r="H47" s="73">
        <v>0</v>
      </c>
      <c r="I47" s="68"/>
      <c r="J47" s="69"/>
      <c r="K47" s="69"/>
      <c r="L47" s="69"/>
      <c r="O47" s="83"/>
      <c r="P47" s="83"/>
      <c r="Q47" s="83"/>
      <c r="Y47" s="4"/>
      <c r="Z47" s="4"/>
      <c r="AA47" s="4"/>
    </row>
    <row r="48" spans="2:27" ht="27" customHeight="1" thickBot="1" x14ac:dyDescent="0.35">
      <c r="B48" s="22" t="s">
        <v>98</v>
      </c>
      <c r="C48" s="54">
        <v>0</v>
      </c>
      <c r="D48" s="54">
        <v>3</v>
      </c>
      <c r="E48" s="41">
        <v>0</v>
      </c>
      <c r="F48" s="54">
        <v>2</v>
      </c>
      <c r="G48" s="55">
        <v>14</v>
      </c>
      <c r="H48" s="73">
        <v>16</v>
      </c>
      <c r="I48" s="68"/>
      <c r="J48" s="69"/>
      <c r="K48" s="69"/>
      <c r="L48" s="69"/>
      <c r="O48" s="83"/>
      <c r="P48" s="83"/>
      <c r="Q48" s="83"/>
      <c r="Y48" s="4"/>
      <c r="Z48" s="4"/>
      <c r="AA48" s="4"/>
    </row>
    <row r="49" spans="2:27" ht="27" customHeight="1" thickBot="1" x14ac:dyDescent="0.35">
      <c r="B49" s="24" t="s">
        <v>100</v>
      </c>
      <c r="C49" s="54">
        <v>0</v>
      </c>
      <c r="D49" s="54">
        <v>0</v>
      </c>
      <c r="E49" s="41">
        <v>0</v>
      </c>
      <c r="F49" s="54">
        <v>0</v>
      </c>
      <c r="G49" s="55">
        <v>0</v>
      </c>
      <c r="H49" s="73">
        <v>0</v>
      </c>
      <c r="I49" s="68"/>
      <c r="J49" s="69"/>
      <c r="K49" s="69"/>
      <c r="L49" s="69"/>
      <c r="O49" s="83"/>
      <c r="P49" s="83"/>
      <c r="Q49" s="83"/>
      <c r="Y49" s="4"/>
      <c r="Z49" s="4"/>
      <c r="AA49" s="4"/>
    </row>
    <row r="50" spans="2:27" ht="27" customHeight="1" thickBot="1" x14ac:dyDescent="0.35">
      <c r="B50" s="24" t="s">
        <v>97</v>
      </c>
      <c r="C50" s="54">
        <v>0</v>
      </c>
      <c r="D50" s="54">
        <v>4</v>
      </c>
      <c r="E50" s="41">
        <v>0</v>
      </c>
      <c r="F50" s="54">
        <v>0</v>
      </c>
      <c r="G50" s="55">
        <v>24</v>
      </c>
      <c r="H50" s="73">
        <v>24</v>
      </c>
      <c r="I50" s="68"/>
      <c r="J50" s="69"/>
      <c r="K50" s="69"/>
      <c r="L50" s="69"/>
      <c r="O50" s="83"/>
      <c r="P50" s="83"/>
      <c r="Q50" s="83"/>
      <c r="Y50" s="4"/>
      <c r="Z50" s="4"/>
      <c r="AA50" s="4"/>
    </row>
    <row r="51" spans="2:27" ht="27" customHeight="1" thickBot="1" x14ac:dyDescent="0.35">
      <c r="B51" s="47" t="s">
        <v>102</v>
      </c>
      <c r="C51" s="63">
        <v>0</v>
      </c>
      <c r="D51" s="63">
        <v>7</v>
      </c>
      <c r="E51" s="65">
        <v>0</v>
      </c>
      <c r="F51" s="64">
        <v>2</v>
      </c>
      <c r="G51" s="64">
        <v>38</v>
      </c>
      <c r="H51" s="74">
        <v>40</v>
      </c>
      <c r="I51" s="68"/>
      <c r="J51" s="69"/>
      <c r="K51" s="69"/>
      <c r="L51" s="69"/>
      <c r="O51" s="83"/>
      <c r="P51" s="83"/>
      <c r="Q51" s="83"/>
      <c r="Y51" s="4"/>
      <c r="Z51" s="4"/>
      <c r="AA51" s="4"/>
    </row>
    <row r="52" spans="2:27" ht="27" customHeight="1" x14ac:dyDescent="0.3">
      <c r="B52" s="1"/>
      <c r="C52" s="150"/>
      <c r="D52" s="150"/>
      <c r="E52" s="150"/>
      <c r="F52" s="150"/>
      <c r="G52" s="150"/>
      <c r="H52" s="150"/>
      <c r="I52" s="149"/>
      <c r="J52" s="149"/>
      <c r="K52" s="149"/>
    </row>
    <row r="53" spans="2:27" ht="27.75" customHeight="1" x14ac:dyDescent="0.3">
      <c r="B53" s="161" t="s">
        <v>15</v>
      </c>
      <c r="C53" s="161"/>
      <c r="D53" s="161"/>
      <c r="E53" s="161"/>
      <c r="F53" s="161"/>
      <c r="G53" s="161"/>
      <c r="H53" s="161"/>
      <c r="I53" s="161"/>
      <c r="J53" s="161"/>
      <c r="K53" s="161"/>
    </row>
    <row r="54" spans="2:27" ht="252.6" customHeight="1" x14ac:dyDescent="0.3">
      <c r="B54" s="200" t="s">
        <v>125</v>
      </c>
      <c r="C54" s="201"/>
      <c r="D54" s="201"/>
      <c r="E54" s="201"/>
      <c r="F54" s="201"/>
      <c r="G54" s="201"/>
      <c r="H54" s="201"/>
      <c r="I54" s="201"/>
      <c r="J54" s="201"/>
      <c r="K54" s="202"/>
    </row>
    <row r="55" spans="2:27" ht="27" customHeight="1" x14ac:dyDescent="0.3">
      <c r="B55" s="161" t="s">
        <v>16</v>
      </c>
      <c r="C55" s="161"/>
      <c r="D55" s="161"/>
      <c r="E55" s="161"/>
      <c r="F55" s="161"/>
      <c r="G55" s="161"/>
      <c r="H55" s="161"/>
      <c r="I55" s="161"/>
      <c r="J55" s="161"/>
      <c r="K55" s="161"/>
    </row>
    <row r="56" spans="2:27" ht="27" customHeight="1" x14ac:dyDescent="0.3">
      <c r="B56" s="181"/>
      <c r="C56" s="182"/>
      <c r="D56" s="182"/>
      <c r="E56" s="182"/>
      <c r="F56" s="182"/>
      <c r="G56" s="182"/>
      <c r="H56" s="182"/>
      <c r="I56" s="182"/>
      <c r="J56" s="182"/>
      <c r="K56" s="183"/>
    </row>
    <row r="57" spans="2:27" ht="28.2" customHeight="1" x14ac:dyDescent="0.3">
      <c r="B57" s="184"/>
      <c r="C57" s="185"/>
      <c r="D57" s="185"/>
      <c r="E57" s="185"/>
      <c r="F57" s="185"/>
      <c r="G57" s="185"/>
      <c r="H57" s="185"/>
      <c r="I57" s="185"/>
      <c r="J57" s="185"/>
      <c r="K57" s="186"/>
    </row>
    <row r="58" spans="2:27" ht="31.95" customHeight="1" x14ac:dyDescent="0.3">
      <c r="B58" s="184"/>
      <c r="C58" s="185"/>
      <c r="D58" s="185"/>
      <c r="E58" s="185"/>
      <c r="F58" s="185"/>
      <c r="G58" s="185"/>
      <c r="H58" s="185"/>
      <c r="I58" s="185"/>
      <c r="J58" s="185"/>
      <c r="K58" s="186"/>
    </row>
    <row r="59" spans="2:27" ht="19.95" customHeight="1" x14ac:dyDescent="0.3">
      <c r="B59" s="184"/>
      <c r="C59" s="185"/>
      <c r="D59" s="185"/>
      <c r="E59" s="185"/>
      <c r="F59" s="185"/>
      <c r="G59" s="185"/>
      <c r="H59" s="185"/>
      <c r="I59" s="185"/>
      <c r="J59" s="185"/>
      <c r="K59" s="186"/>
    </row>
    <row r="60" spans="2:27" x14ac:dyDescent="0.3">
      <c r="B60" s="184"/>
      <c r="C60" s="185"/>
      <c r="D60" s="185"/>
      <c r="E60" s="185"/>
      <c r="F60" s="185"/>
      <c r="G60" s="185"/>
      <c r="H60" s="185"/>
      <c r="I60" s="185"/>
      <c r="J60" s="185"/>
      <c r="K60" s="186"/>
      <c r="M60" s="86"/>
      <c r="N60" s="86"/>
    </row>
    <row r="61" spans="2:27" x14ac:dyDescent="0.3">
      <c r="B61" s="184"/>
      <c r="C61" s="185"/>
      <c r="D61" s="185"/>
      <c r="E61" s="185"/>
      <c r="F61" s="185"/>
      <c r="G61" s="185"/>
      <c r="H61" s="185"/>
      <c r="I61" s="185"/>
      <c r="J61" s="185"/>
      <c r="K61" s="186"/>
    </row>
    <row r="62" spans="2:27" ht="30" customHeight="1" x14ac:dyDescent="0.3">
      <c r="B62" s="184"/>
      <c r="C62" s="185"/>
      <c r="D62" s="185"/>
      <c r="E62" s="185"/>
      <c r="F62" s="185"/>
      <c r="G62" s="185"/>
      <c r="H62" s="185"/>
      <c r="I62" s="185"/>
      <c r="J62" s="185"/>
      <c r="K62" s="186"/>
    </row>
    <row r="63" spans="2:27" ht="30" customHeight="1" x14ac:dyDescent="0.3">
      <c r="B63" s="184"/>
      <c r="C63" s="185"/>
      <c r="D63" s="185"/>
      <c r="E63" s="185"/>
      <c r="F63" s="185"/>
      <c r="G63" s="185"/>
      <c r="H63" s="185"/>
      <c r="I63" s="185"/>
      <c r="J63" s="185"/>
      <c r="K63" s="186"/>
    </row>
    <row r="64" spans="2:27" ht="30" customHeight="1" x14ac:dyDescent="0.3">
      <c r="B64" s="184"/>
      <c r="C64" s="185"/>
      <c r="D64" s="185"/>
      <c r="E64" s="185"/>
      <c r="F64" s="185"/>
      <c r="G64" s="185"/>
      <c r="H64" s="185"/>
      <c r="I64" s="185"/>
      <c r="J64" s="185"/>
      <c r="K64" s="186"/>
    </row>
    <row r="65" spans="2:14" ht="19.95" customHeight="1" x14ac:dyDescent="0.3">
      <c r="B65" s="184"/>
      <c r="C65" s="185"/>
      <c r="D65" s="185"/>
      <c r="E65" s="185"/>
      <c r="F65" s="185"/>
      <c r="G65" s="185"/>
      <c r="H65" s="185"/>
      <c r="I65" s="185"/>
      <c r="J65" s="185"/>
      <c r="K65" s="186"/>
      <c r="M65" s="86"/>
      <c r="N65" s="86"/>
    </row>
    <row r="66" spans="2:14" x14ac:dyDescent="0.3">
      <c r="B66" s="184"/>
      <c r="C66" s="185"/>
      <c r="D66" s="185"/>
      <c r="E66" s="185"/>
      <c r="F66" s="185"/>
      <c r="G66" s="185"/>
      <c r="H66" s="185"/>
      <c r="I66" s="185"/>
      <c r="J66" s="185"/>
      <c r="K66" s="186"/>
    </row>
    <row r="67" spans="2:14" ht="30" customHeight="1" x14ac:dyDescent="0.3">
      <c r="B67" s="184"/>
      <c r="C67" s="185"/>
      <c r="D67" s="185"/>
      <c r="E67" s="185"/>
      <c r="F67" s="185"/>
      <c r="G67" s="185"/>
      <c r="H67" s="185"/>
      <c r="I67" s="185"/>
      <c r="J67" s="185"/>
      <c r="K67" s="186"/>
    </row>
    <row r="68" spans="2:14" ht="30" customHeight="1" x14ac:dyDescent="0.3">
      <c r="B68" s="184"/>
      <c r="C68" s="185"/>
      <c r="D68" s="185"/>
      <c r="E68" s="185"/>
      <c r="F68" s="185"/>
      <c r="G68" s="185"/>
      <c r="H68" s="185"/>
      <c r="I68" s="185"/>
      <c r="J68" s="185"/>
      <c r="K68" s="186"/>
    </row>
    <row r="69" spans="2:14" ht="30" customHeight="1" x14ac:dyDescent="0.3">
      <c r="B69" s="184"/>
      <c r="C69" s="185"/>
      <c r="D69" s="185"/>
      <c r="E69" s="185"/>
      <c r="F69" s="185"/>
      <c r="G69" s="185"/>
      <c r="H69" s="185"/>
      <c r="I69" s="185"/>
      <c r="J69" s="185"/>
      <c r="K69" s="186"/>
    </row>
    <row r="70" spans="2:14" ht="30" customHeight="1" x14ac:dyDescent="0.3">
      <c r="B70" s="184"/>
      <c r="C70" s="185"/>
      <c r="D70" s="185"/>
      <c r="E70" s="185"/>
      <c r="F70" s="185"/>
      <c r="G70" s="185"/>
      <c r="H70" s="185"/>
      <c r="I70" s="185"/>
      <c r="J70" s="185"/>
      <c r="K70" s="186"/>
    </row>
    <row r="71" spans="2:14" ht="30" customHeight="1" x14ac:dyDescent="0.3">
      <c r="B71" s="184"/>
      <c r="C71" s="185"/>
      <c r="D71" s="185"/>
      <c r="E71" s="185"/>
      <c r="F71" s="185"/>
      <c r="G71" s="185"/>
      <c r="H71" s="185"/>
      <c r="I71" s="185"/>
      <c r="J71" s="185"/>
      <c r="K71" s="186"/>
    </row>
    <row r="72" spans="2:14" ht="30" customHeight="1" x14ac:dyDescent="0.3">
      <c r="B72" s="184"/>
      <c r="C72" s="185"/>
      <c r="D72" s="185"/>
      <c r="E72" s="185"/>
      <c r="F72" s="185"/>
      <c r="G72" s="185"/>
      <c r="H72" s="185"/>
      <c r="I72" s="185"/>
      <c r="J72" s="185"/>
      <c r="K72" s="186"/>
    </row>
    <row r="73" spans="2:14" ht="30" customHeight="1" x14ac:dyDescent="0.3">
      <c r="B73" s="184"/>
      <c r="C73" s="185"/>
      <c r="D73" s="185"/>
      <c r="E73" s="185"/>
      <c r="F73" s="185"/>
      <c r="G73" s="185"/>
      <c r="H73" s="185"/>
      <c r="I73" s="185"/>
      <c r="J73" s="185"/>
      <c r="K73" s="186"/>
    </row>
    <row r="74" spans="2:14" x14ac:dyDescent="0.3">
      <c r="B74" s="184"/>
      <c r="C74" s="185"/>
      <c r="D74" s="185"/>
      <c r="E74" s="185"/>
      <c r="F74" s="185"/>
      <c r="G74" s="185"/>
      <c r="H74" s="185"/>
      <c r="I74" s="185"/>
      <c r="J74" s="185"/>
      <c r="K74" s="186"/>
    </row>
    <row r="75" spans="2:14" x14ac:dyDescent="0.3">
      <c r="B75" s="184"/>
      <c r="C75" s="185"/>
      <c r="D75" s="185"/>
      <c r="E75" s="185"/>
      <c r="F75" s="185"/>
      <c r="G75" s="185"/>
      <c r="H75" s="185"/>
      <c r="I75" s="185"/>
      <c r="J75" s="185"/>
      <c r="K75" s="186"/>
    </row>
    <row r="76" spans="2:14" x14ac:dyDescent="0.3">
      <c r="B76" s="184"/>
      <c r="C76" s="185"/>
      <c r="D76" s="185"/>
      <c r="E76" s="185"/>
      <c r="F76" s="185"/>
      <c r="G76" s="185"/>
      <c r="H76" s="185"/>
      <c r="I76" s="185"/>
      <c r="J76" s="185"/>
      <c r="K76" s="186"/>
    </row>
    <row r="77" spans="2:14" x14ac:dyDescent="0.3">
      <c r="B77" s="184"/>
      <c r="C77" s="185"/>
      <c r="D77" s="185"/>
      <c r="E77" s="185"/>
      <c r="F77" s="185"/>
      <c r="G77" s="185"/>
      <c r="H77" s="185"/>
      <c r="I77" s="185"/>
      <c r="J77" s="185"/>
      <c r="K77" s="186"/>
    </row>
    <row r="78" spans="2:14" x14ac:dyDescent="0.3">
      <c r="B78" s="184"/>
      <c r="C78" s="185"/>
      <c r="D78" s="185"/>
      <c r="E78" s="185"/>
      <c r="F78" s="185"/>
      <c r="G78" s="185"/>
      <c r="H78" s="185"/>
      <c r="I78" s="185"/>
      <c r="J78" s="185"/>
      <c r="K78" s="186"/>
    </row>
    <row r="79" spans="2:14" x14ac:dyDescent="0.3">
      <c r="B79" s="184"/>
      <c r="C79" s="185"/>
      <c r="D79" s="185"/>
      <c r="E79" s="185"/>
      <c r="F79" s="185"/>
      <c r="G79" s="185"/>
      <c r="H79" s="185"/>
      <c r="I79" s="185"/>
      <c r="J79" s="185"/>
      <c r="K79" s="186"/>
    </row>
    <row r="80" spans="2:14" x14ac:dyDescent="0.3">
      <c r="B80" s="184"/>
      <c r="C80" s="185"/>
      <c r="D80" s="185"/>
      <c r="E80" s="185"/>
      <c r="F80" s="185"/>
      <c r="G80" s="185"/>
      <c r="H80" s="185"/>
      <c r="I80" s="185"/>
      <c r="J80" s="185"/>
      <c r="K80" s="186"/>
    </row>
    <row r="81" spans="2:14" x14ac:dyDescent="0.3">
      <c r="B81" s="184"/>
      <c r="C81" s="185"/>
      <c r="D81" s="185"/>
      <c r="E81" s="185"/>
      <c r="F81" s="185"/>
      <c r="G81" s="185"/>
      <c r="H81" s="185"/>
      <c r="I81" s="185"/>
      <c r="J81" s="185"/>
      <c r="K81" s="186"/>
    </row>
    <row r="82" spans="2:14" x14ac:dyDescent="0.3">
      <c r="B82" s="184"/>
      <c r="C82" s="185"/>
      <c r="D82" s="185"/>
      <c r="E82" s="185"/>
      <c r="F82" s="185"/>
      <c r="G82" s="185"/>
      <c r="H82" s="185"/>
      <c r="I82" s="185"/>
      <c r="J82" s="185"/>
      <c r="K82" s="186"/>
    </row>
    <row r="83" spans="2:14" x14ac:dyDescent="0.3">
      <c r="B83" s="184"/>
      <c r="C83" s="185"/>
      <c r="D83" s="185"/>
      <c r="E83" s="185"/>
      <c r="F83" s="185"/>
      <c r="G83" s="185"/>
      <c r="H83" s="185"/>
      <c r="I83" s="185"/>
      <c r="J83" s="185"/>
      <c r="K83" s="186"/>
    </row>
    <row r="84" spans="2:14" ht="198" customHeight="1" x14ac:dyDescent="0.3">
      <c r="B84" s="187"/>
      <c r="C84" s="188"/>
      <c r="D84" s="188"/>
      <c r="E84" s="188"/>
      <c r="F84" s="188"/>
      <c r="G84" s="188"/>
      <c r="H84" s="188"/>
      <c r="I84" s="188"/>
      <c r="J84" s="188"/>
      <c r="K84" s="189"/>
      <c r="M84" s="81"/>
    </row>
    <row r="85" spans="2:14" ht="28.2" customHeight="1" x14ac:dyDescent="0.3">
      <c r="B85" s="190" t="s">
        <v>25</v>
      </c>
      <c r="C85" s="191"/>
      <c r="D85" s="191"/>
      <c r="E85" s="191"/>
      <c r="F85" s="191"/>
      <c r="G85" s="191"/>
      <c r="H85" s="192"/>
      <c r="I85" s="193" t="s">
        <v>123</v>
      </c>
      <c r="J85" s="194"/>
      <c r="K85" s="195"/>
      <c r="L85" s="72"/>
    </row>
    <row r="86" spans="2:14" ht="31.95" customHeight="1" x14ac:dyDescent="0.3">
      <c r="B86" s="190" t="s">
        <v>17</v>
      </c>
      <c r="C86" s="191"/>
      <c r="D86" s="191"/>
      <c r="E86" s="191"/>
      <c r="F86" s="191"/>
      <c r="G86" s="191"/>
      <c r="H86" s="192"/>
      <c r="I86" s="158" t="s">
        <v>117</v>
      </c>
      <c r="J86" s="159"/>
      <c r="K86" s="160"/>
    </row>
    <row r="87" spans="2:14" ht="19.95" customHeight="1" x14ac:dyDescent="0.3"/>
    <row r="88" spans="2:14" x14ac:dyDescent="0.3">
      <c r="B88" s="128" t="s">
        <v>30</v>
      </c>
      <c r="C88" s="129"/>
      <c r="D88" s="129"/>
      <c r="E88" s="129"/>
      <c r="F88" s="129"/>
      <c r="G88" s="129"/>
      <c r="H88" s="129"/>
      <c r="I88" s="129"/>
      <c r="J88" s="129"/>
      <c r="K88" s="130"/>
      <c r="M88" s="86"/>
      <c r="N88" s="86"/>
    </row>
    <row r="89" spans="2:14" x14ac:dyDescent="0.3">
      <c r="B89" s="172" t="s">
        <v>31</v>
      </c>
      <c r="C89" s="173"/>
      <c r="D89" s="173"/>
      <c r="E89" s="173"/>
      <c r="F89" s="173"/>
      <c r="G89" s="173"/>
      <c r="H89" s="173"/>
      <c r="I89" s="173"/>
      <c r="J89" s="173"/>
      <c r="K89" s="174"/>
    </row>
    <row r="90" spans="2:14" ht="30" customHeight="1" x14ac:dyDescent="0.3">
      <c r="B90" s="190" t="s">
        <v>26</v>
      </c>
      <c r="C90" s="192"/>
      <c r="D90" s="196"/>
      <c r="E90" s="197"/>
      <c r="F90" s="197"/>
      <c r="G90" s="197"/>
      <c r="H90" s="197"/>
      <c r="I90" s="197"/>
      <c r="J90" s="197"/>
      <c r="K90" s="198"/>
    </row>
    <row r="91" spans="2:14" ht="30" customHeight="1" x14ac:dyDescent="0.3">
      <c r="B91" s="151" t="s">
        <v>18</v>
      </c>
      <c r="C91" s="152"/>
      <c r="D91" s="161" t="s">
        <v>19</v>
      </c>
      <c r="E91" s="161"/>
      <c r="F91" s="162" t="s">
        <v>65</v>
      </c>
      <c r="G91" s="163"/>
      <c r="H91" s="164"/>
      <c r="I91" s="162" t="s">
        <v>66</v>
      </c>
      <c r="J91" s="163"/>
      <c r="K91" s="164"/>
    </row>
    <row r="92" spans="2:14" ht="30" customHeight="1" x14ac:dyDescent="0.3">
      <c r="B92" s="153"/>
      <c r="C92" s="154"/>
      <c r="D92" s="162" t="s">
        <v>20</v>
      </c>
      <c r="E92" s="164"/>
      <c r="F92" s="161" t="s">
        <v>29</v>
      </c>
      <c r="G92" s="161"/>
      <c r="H92" s="161"/>
      <c r="I92" s="162" t="s">
        <v>21</v>
      </c>
      <c r="J92" s="163"/>
      <c r="K92" s="164"/>
    </row>
    <row r="93" spans="2:14" ht="19.95" customHeight="1" x14ac:dyDescent="0.3">
      <c r="M93" s="86"/>
      <c r="N93" s="86"/>
    </row>
    <row r="94" spans="2:14" x14ac:dyDescent="0.3">
      <c r="B94" s="172" t="s">
        <v>32</v>
      </c>
      <c r="C94" s="173"/>
      <c r="D94" s="173"/>
      <c r="E94" s="173"/>
      <c r="F94" s="173"/>
      <c r="G94" s="173"/>
      <c r="H94" s="173"/>
      <c r="I94" s="173"/>
      <c r="J94" s="173"/>
      <c r="K94" s="174"/>
    </row>
    <row r="95" spans="2:14" ht="30" customHeight="1" x14ac:dyDescent="0.3">
      <c r="B95" s="175" t="s">
        <v>26</v>
      </c>
      <c r="C95" s="175"/>
      <c r="D95" s="176" t="e">
        <f>+#REF!/H16</f>
        <v>#REF!</v>
      </c>
      <c r="E95" s="177"/>
      <c r="F95" s="177"/>
      <c r="G95" s="177"/>
      <c r="H95" s="177"/>
      <c r="I95" s="177"/>
      <c r="J95" s="177"/>
      <c r="K95" s="178"/>
    </row>
    <row r="96" spans="2:14" ht="30" customHeight="1" x14ac:dyDescent="0.3">
      <c r="B96" s="151" t="s">
        <v>18</v>
      </c>
      <c r="C96" s="152"/>
      <c r="D96" s="165" t="s">
        <v>19</v>
      </c>
      <c r="E96" s="165"/>
      <c r="F96" s="166" t="s">
        <v>65</v>
      </c>
      <c r="G96" s="167"/>
      <c r="H96" s="168"/>
      <c r="I96" s="166" t="s">
        <v>66</v>
      </c>
      <c r="J96" s="167"/>
      <c r="K96" s="168"/>
    </row>
    <row r="97" spans="2:11" ht="30" customHeight="1" x14ac:dyDescent="0.3">
      <c r="B97" s="153"/>
      <c r="C97" s="154"/>
      <c r="D97" s="166" t="s">
        <v>20</v>
      </c>
      <c r="E97" s="168"/>
      <c r="F97" s="165" t="s">
        <v>29</v>
      </c>
      <c r="G97" s="165"/>
      <c r="H97" s="165"/>
      <c r="I97" s="166" t="s">
        <v>21</v>
      </c>
      <c r="J97" s="167"/>
      <c r="K97" s="168"/>
    </row>
    <row r="98" spans="2:11" ht="30" customHeight="1" x14ac:dyDescent="0.3">
      <c r="B98" s="151" t="s">
        <v>22</v>
      </c>
      <c r="C98" s="152"/>
      <c r="D98" s="155" t="s">
        <v>67</v>
      </c>
      <c r="E98" s="156"/>
      <c r="F98" s="156"/>
      <c r="G98" s="157"/>
      <c r="H98" s="155" t="s">
        <v>23</v>
      </c>
      <c r="I98" s="156"/>
      <c r="J98" s="156"/>
      <c r="K98" s="157"/>
    </row>
    <row r="99" spans="2:11" ht="30" customHeight="1" x14ac:dyDescent="0.3">
      <c r="B99" s="153"/>
      <c r="C99" s="154"/>
      <c r="D99" s="155" t="s">
        <v>24</v>
      </c>
      <c r="E99" s="156"/>
      <c r="F99" s="156"/>
      <c r="G99" s="157"/>
      <c r="H99" s="155" t="s">
        <v>21</v>
      </c>
      <c r="I99" s="156"/>
      <c r="J99" s="156"/>
      <c r="K99" s="157"/>
    </row>
    <row r="100" spans="2:11" ht="30" customHeight="1" x14ac:dyDescent="0.3">
      <c r="B100" s="151" t="s">
        <v>36</v>
      </c>
      <c r="C100" s="152"/>
      <c r="D100" s="155" t="s">
        <v>34</v>
      </c>
      <c r="E100" s="156"/>
      <c r="F100" s="156"/>
      <c r="G100" s="157"/>
      <c r="H100" s="155" t="s">
        <v>35</v>
      </c>
      <c r="I100" s="156"/>
      <c r="J100" s="156"/>
      <c r="K100" s="157"/>
    </row>
    <row r="101" spans="2:11" ht="30" customHeight="1" x14ac:dyDescent="0.3">
      <c r="B101" s="153"/>
      <c r="C101" s="154"/>
      <c r="D101" s="158" t="s">
        <v>119</v>
      </c>
      <c r="E101" s="159"/>
      <c r="F101" s="159"/>
      <c r="G101" s="160"/>
      <c r="H101" s="158" t="s">
        <v>119</v>
      </c>
      <c r="I101" s="159"/>
      <c r="J101" s="159"/>
      <c r="K101" s="160"/>
    </row>
  </sheetData>
  <dataConsolidate/>
  <mergeCells count="83">
    <mergeCell ref="I22:K22"/>
    <mergeCell ref="B94:K94"/>
    <mergeCell ref="B95:C95"/>
    <mergeCell ref="D95:K95"/>
    <mergeCell ref="B34:B35"/>
    <mergeCell ref="B89:K89"/>
    <mergeCell ref="B53:K53"/>
    <mergeCell ref="B55:K55"/>
    <mergeCell ref="B56:K84"/>
    <mergeCell ref="B85:H85"/>
    <mergeCell ref="I85:K85"/>
    <mergeCell ref="B86:H86"/>
    <mergeCell ref="I86:K86"/>
    <mergeCell ref="B88:K88"/>
    <mergeCell ref="B90:C90"/>
    <mergeCell ref="D90:K90"/>
    <mergeCell ref="B98:C99"/>
    <mergeCell ref="D98:G98"/>
    <mergeCell ref="H98:K98"/>
    <mergeCell ref="D99:G99"/>
    <mergeCell ref="H99:K99"/>
    <mergeCell ref="B96:C97"/>
    <mergeCell ref="D96:E96"/>
    <mergeCell ref="F96:H96"/>
    <mergeCell ref="I96:K96"/>
    <mergeCell ref="D97:E97"/>
    <mergeCell ref="F97:H97"/>
    <mergeCell ref="I97:K97"/>
    <mergeCell ref="I52:K52"/>
    <mergeCell ref="C52:E52"/>
    <mergeCell ref="F52:H52"/>
    <mergeCell ref="B54:K54"/>
    <mergeCell ref="B100:C101"/>
    <mergeCell ref="D100:G100"/>
    <mergeCell ref="H100:K100"/>
    <mergeCell ref="D101:G101"/>
    <mergeCell ref="H101:K101"/>
    <mergeCell ref="B91:C92"/>
    <mergeCell ref="D91:E91"/>
    <mergeCell ref="F91:H91"/>
    <mergeCell ref="I91:K91"/>
    <mergeCell ref="D92:E92"/>
    <mergeCell ref="F92:H92"/>
    <mergeCell ref="I92:K92"/>
    <mergeCell ref="J15:K16"/>
    <mergeCell ref="C16:D16"/>
    <mergeCell ref="F16:G16"/>
    <mergeCell ref="C21:E21"/>
    <mergeCell ref="F21:H21"/>
    <mergeCell ref="B18:K18"/>
    <mergeCell ref="B19:K19"/>
    <mergeCell ref="I21:K21"/>
    <mergeCell ref="B24:B25"/>
    <mergeCell ref="C22:E22"/>
    <mergeCell ref="F22:H22"/>
    <mergeCell ref="C9:K9"/>
    <mergeCell ref="B2:B4"/>
    <mergeCell ref="C2:I4"/>
    <mergeCell ref="B6:K6"/>
    <mergeCell ref="C7:K7"/>
    <mergeCell ref="C8:K8"/>
    <mergeCell ref="C10:K10"/>
    <mergeCell ref="B12:K12"/>
    <mergeCell ref="C13:K13"/>
    <mergeCell ref="C14:K14"/>
    <mergeCell ref="C15:D15"/>
    <mergeCell ref="F15:G15"/>
    <mergeCell ref="I15:I16"/>
    <mergeCell ref="C24:D24"/>
    <mergeCell ref="F24:G24"/>
    <mergeCell ref="E24:E25"/>
    <mergeCell ref="H24:H25"/>
    <mergeCell ref="I24:I25"/>
    <mergeCell ref="G34:H34"/>
    <mergeCell ref="E34:F34"/>
    <mergeCell ref="C34:D34"/>
    <mergeCell ref="B33:H33"/>
    <mergeCell ref="C44:D44"/>
    <mergeCell ref="F44:G44"/>
    <mergeCell ref="H44:H45"/>
    <mergeCell ref="B43:H43"/>
    <mergeCell ref="B44:B45"/>
    <mergeCell ref="E44:E45"/>
  </mergeCells>
  <phoneticPr fontId="22" type="noConversion"/>
  <conditionalFormatting sqref="D95:K95">
    <cfRule type="cellIs" dxfId="7" priority="5" operator="greaterThanOrEqual">
      <formula>0.9</formula>
    </cfRule>
    <cfRule type="cellIs" dxfId="6" priority="6" operator="between">
      <formula>0.7</formula>
      <formula>0.899999999999999</formula>
    </cfRule>
    <cfRule type="containsBlanks" dxfId="5" priority="7">
      <formula>LEN(TRIM(D95))=0</formula>
    </cfRule>
    <cfRule type="cellIs" dxfId="4" priority="8" operator="between">
      <formula>0</formula>
      <formula>0.699999999999999</formula>
    </cfRule>
  </conditionalFormatting>
  <conditionalFormatting sqref="D98:G98">
    <cfRule type="expression" dxfId="3" priority="2">
      <formula>$D$67=""</formula>
    </cfRule>
    <cfRule type="expression" dxfId="2" priority="4">
      <formula>AND(D$67&gt;=70%,$D$67&lt;80%)</formula>
    </cfRule>
  </conditionalFormatting>
  <conditionalFormatting sqref="H98:K98">
    <cfRule type="expression" dxfId="1" priority="1">
      <formula>$D$67=""</formula>
    </cfRule>
    <cfRule type="expression" dxfId="0" priority="3">
      <formula>$D$67&lt;70%</formula>
    </cfRule>
  </conditionalFormatting>
  <dataValidations count="8">
    <dataValidation type="list" allowBlank="1" showInputMessage="1" showErrorMessage="1" sqref="E15:E16">
      <formula1>"Número, Porcentaje, Pesos "</formula1>
    </dataValidation>
    <dataValidation type="list" allowBlank="1" showInputMessage="1" showErrorMessage="1" sqref="C14:K14">
      <formula1>"Semestral, Anual, Bienal"</formula1>
    </dataValidation>
    <dataValidation type="list" allowBlank="1" showInputMessage="1" showErrorMessage="1" sqref="C10:K10">
      <formula1>"Eficacia, Eficiencia, Efectividad o Impacto"</formula1>
    </dataValidation>
    <dataValidation allowBlank="1" showInputMessage="1" showErrorMessage="1" prompt="Seleccione una opción" sqref="F17 I15 C15:C16 D17"/>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La meta es un propósito medible. Es el valor que se espera alcance el respectivo indicador. " sqref="B16"/>
    <dataValidation type="list" allowBlank="1" showInputMessage="1" showErrorMessage="1" sqref="J15:K16">
      <formula1>"2021-1"</formula1>
    </dataValidation>
    <dataValidation type="list" allowBlank="1" showInputMessage="1" showErrorMessage="1" sqref="C8:K8">
      <formula1>"Administración de Bienes"</formula1>
    </dataValidation>
  </dataValidations>
  <printOptions horizontalCentered="1"/>
  <pageMargins left="0.23622047244094491" right="0.23622047244094491" top="0.35433070866141736" bottom="0.35433070866141736" header="0.31496062992125984" footer="0.31496062992125984"/>
  <pageSetup scale="62" orientation="portrait" r:id="rId1"/>
  <rowBreaks count="4" manualBreakCount="4">
    <brk id="32" min="1" max="10" man="1"/>
    <brk id="52" min="1" max="10" man="1"/>
    <brk id="54" min="1" max="10" man="1"/>
    <brk id="84" min="1" max="10" man="1"/>
  </rowBreaks>
  <colBreaks count="1" manualBreakCount="1">
    <brk id="12" max="1048575" man="1"/>
  </colBreaks>
  <ignoredErrors>
    <ignoredError sqref="I22" unlocked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C9"/>
  <sheetViews>
    <sheetView workbookViewId="0">
      <selection activeCell="C18" sqref="C18"/>
    </sheetView>
  </sheetViews>
  <sheetFormatPr baseColWidth="10" defaultRowHeight="14.4" x14ac:dyDescent="0.3"/>
  <cols>
    <col min="2" max="2" width="16.88671875" customWidth="1"/>
  </cols>
  <sheetData>
    <row r="8" spans="2:3" x14ac:dyDescent="0.3">
      <c r="B8" t="s">
        <v>126</v>
      </c>
      <c r="C8">
        <v>40</v>
      </c>
    </row>
    <row r="9" spans="2:3" x14ac:dyDescent="0.3">
      <c r="B9" t="s">
        <v>127</v>
      </c>
      <c r="C9">
        <v>40</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8"/>
  <sheetViews>
    <sheetView workbookViewId="0">
      <selection activeCell="D29" sqref="D29"/>
    </sheetView>
  </sheetViews>
  <sheetFormatPr baseColWidth="10" defaultRowHeight="14.4" x14ac:dyDescent="0.3"/>
  <cols>
    <col min="1" max="1" width="43.5546875" bestFit="1" customWidth="1"/>
  </cols>
  <sheetData>
    <row r="1" spans="1:1" x14ac:dyDescent="0.3">
      <c r="A1" t="s">
        <v>53</v>
      </c>
    </row>
    <row r="2" spans="1:1" x14ac:dyDescent="0.3">
      <c r="A2" t="s">
        <v>78</v>
      </c>
    </row>
    <row r="3" spans="1:1" x14ac:dyDescent="0.3">
      <c r="A3" t="s">
        <v>80</v>
      </c>
    </row>
    <row r="4" spans="1:1" x14ac:dyDescent="0.3">
      <c r="A4" t="s">
        <v>74</v>
      </c>
    </row>
    <row r="5" spans="1:1" x14ac:dyDescent="0.3">
      <c r="A5" t="s">
        <v>70</v>
      </c>
    </row>
    <row r="6" spans="1:1" x14ac:dyDescent="0.3">
      <c r="A6" t="s">
        <v>42</v>
      </c>
    </row>
    <row r="7" spans="1:1" x14ac:dyDescent="0.3">
      <c r="A7" t="s">
        <v>57</v>
      </c>
    </row>
    <row r="8" spans="1:1" x14ac:dyDescent="0.3">
      <c r="A8" t="s">
        <v>75</v>
      </c>
    </row>
    <row r="9" spans="1:1" x14ac:dyDescent="0.3">
      <c r="A9" t="s">
        <v>79</v>
      </c>
    </row>
    <row r="10" spans="1:1" x14ac:dyDescent="0.3">
      <c r="A10" t="s">
        <v>69</v>
      </c>
    </row>
    <row r="11" spans="1:1" x14ac:dyDescent="0.3">
      <c r="A11" t="s">
        <v>76</v>
      </c>
    </row>
    <row r="12" spans="1:1" x14ac:dyDescent="0.3">
      <c r="A12" t="s">
        <v>72</v>
      </c>
    </row>
    <row r="13" spans="1:1" x14ac:dyDescent="0.3">
      <c r="A13" t="s">
        <v>54</v>
      </c>
    </row>
    <row r="14" spans="1:1" x14ac:dyDescent="0.3">
      <c r="A14" t="s">
        <v>77</v>
      </c>
    </row>
    <row r="15" spans="1:1" x14ac:dyDescent="0.3">
      <c r="A15" t="s">
        <v>50</v>
      </c>
    </row>
    <row r="16" spans="1:1" x14ac:dyDescent="0.3">
      <c r="A16" t="s">
        <v>73</v>
      </c>
    </row>
    <row r="17" spans="1:1" x14ac:dyDescent="0.3">
      <c r="A17" t="s">
        <v>68</v>
      </c>
    </row>
    <row r="18" spans="1:1" x14ac:dyDescent="0.3">
      <c r="A18" t="s">
        <v>71</v>
      </c>
    </row>
  </sheetData>
  <sortState ref="A1:A19">
    <sortCondition ref="A1"/>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7"/>
  <sheetViews>
    <sheetView workbookViewId="0">
      <selection activeCell="A27" sqref="A27"/>
    </sheetView>
  </sheetViews>
  <sheetFormatPr baseColWidth="10" defaultRowHeight="14.4" x14ac:dyDescent="0.3"/>
  <cols>
    <col min="1" max="1" width="43.5546875" bestFit="1" customWidth="1"/>
  </cols>
  <sheetData>
    <row r="1" spans="1:1" x14ac:dyDescent="0.3">
      <c r="A1" t="s">
        <v>37</v>
      </c>
    </row>
    <row r="2" spans="1:1" x14ac:dyDescent="0.3">
      <c r="A2" t="s">
        <v>41</v>
      </c>
    </row>
    <row r="3" spans="1:1" x14ac:dyDescent="0.3">
      <c r="A3" t="s">
        <v>42</v>
      </c>
    </row>
    <row r="4" spans="1:1" x14ac:dyDescent="0.3">
      <c r="A4" t="s">
        <v>43</v>
      </c>
    </row>
    <row r="5" spans="1:1" x14ac:dyDescent="0.3">
      <c r="A5" t="s">
        <v>44</v>
      </c>
    </row>
    <row r="6" spans="1:1" x14ac:dyDescent="0.3">
      <c r="A6" t="s">
        <v>45</v>
      </c>
    </row>
    <row r="7" spans="1:1" x14ac:dyDescent="0.3">
      <c r="A7" t="s">
        <v>46</v>
      </c>
    </row>
    <row r="8" spans="1:1" x14ac:dyDescent="0.3">
      <c r="A8" t="s">
        <v>47</v>
      </c>
    </row>
    <row r="9" spans="1:1" x14ac:dyDescent="0.3">
      <c r="A9" t="s">
        <v>48</v>
      </c>
    </row>
    <row r="10" spans="1:1" x14ac:dyDescent="0.3">
      <c r="A10" t="s">
        <v>49</v>
      </c>
    </row>
    <row r="11" spans="1:1" x14ac:dyDescent="0.3">
      <c r="A11" t="s">
        <v>50</v>
      </c>
    </row>
    <row r="12" spans="1:1" x14ac:dyDescent="0.3">
      <c r="A12" t="s">
        <v>51</v>
      </c>
    </row>
    <row r="13" spans="1:1" x14ac:dyDescent="0.3">
      <c r="A13" t="s">
        <v>52</v>
      </c>
    </row>
    <row r="14" spans="1:1" x14ac:dyDescent="0.3">
      <c r="A14" t="s">
        <v>124</v>
      </c>
    </row>
    <row r="15" spans="1:1" x14ac:dyDescent="0.3">
      <c r="A15" t="s">
        <v>54</v>
      </c>
    </row>
    <row r="16" spans="1:1" x14ac:dyDescent="0.3">
      <c r="A16" t="s">
        <v>55</v>
      </c>
    </row>
    <row r="17" spans="1:1" x14ac:dyDescent="0.3">
      <c r="A17" t="s">
        <v>56</v>
      </c>
    </row>
    <row r="18" spans="1:1" x14ac:dyDescent="0.3">
      <c r="A18" t="s">
        <v>57</v>
      </c>
    </row>
    <row r="21" spans="1:1" x14ac:dyDescent="0.3">
      <c r="A21" t="s">
        <v>58</v>
      </c>
    </row>
    <row r="22" spans="1:1" x14ac:dyDescent="0.3">
      <c r="A22" t="s">
        <v>39</v>
      </c>
    </row>
    <row r="23" spans="1:1" x14ac:dyDescent="0.3">
      <c r="A23" t="s">
        <v>59</v>
      </c>
    </row>
    <row r="26" spans="1:1" x14ac:dyDescent="0.3">
      <c r="A26" t="s">
        <v>38</v>
      </c>
    </row>
    <row r="27" spans="1:1" x14ac:dyDescent="0.3">
      <c r="A27" t="s">
        <v>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4099F62560ECB4FBCACDD576F14E869" ma:contentTypeVersion="13" ma:contentTypeDescription="Crear nuevo documento." ma:contentTypeScope="" ma:versionID="0ec867018e196a35583f7d9498bd3eaf">
  <xsd:schema xmlns:xsd="http://www.w3.org/2001/XMLSchema" xmlns:xs="http://www.w3.org/2001/XMLSchema" xmlns:p="http://schemas.microsoft.com/office/2006/metadata/properties" xmlns:ns2="9932afc9-16b8-436e-b063-c6edd018cbfd" xmlns:ns3="4aa7f693-b1e1-4382-90e3-78f3c0a28a90" targetNamespace="http://schemas.microsoft.com/office/2006/metadata/properties" ma:root="true" ma:fieldsID="e818cb146fea25f9ddffbc6f8f30b29d" ns2:_="" ns3:_="">
    <xsd:import namespace="9932afc9-16b8-436e-b063-c6edd018cbfd"/>
    <xsd:import namespace="4aa7f693-b1e1-4382-90e3-78f3c0a28a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AutoKeyPoints" minOccurs="0"/>
                <xsd:element ref="ns2:MediaServiceKeyPoint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32afc9-16b8-436e-b063-c6edd018cb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aa7f693-b1e1-4382-90e3-78f3c0a28a90"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67135C2-04EB-4DF0-8B8E-FD32F01F2B8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50873C7-2216-47AA-A0D0-D2EBE3EE4C1A}">
  <ds:schemaRefs>
    <ds:schemaRef ds:uri="http://schemas.microsoft.com/sharepoint/v3/contenttype/forms"/>
  </ds:schemaRefs>
</ds:datastoreItem>
</file>

<file path=customXml/itemProps3.xml><?xml version="1.0" encoding="utf-8"?>
<ds:datastoreItem xmlns:ds="http://schemas.openxmlformats.org/officeDocument/2006/customXml" ds:itemID="{E54FCC20-1072-496E-AD8E-1469986D2F4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32afc9-16b8-436e-b063-c6edd018cbfd"/>
    <ds:schemaRef ds:uri="4aa7f693-b1e1-4382-90e3-78f3c0a28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Ficha 1</vt:lpstr>
      <vt:lpstr>Hoja1</vt:lpstr>
      <vt:lpstr>Listas</vt:lpstr>
      <vt:lpstr>Listas despleglables</vt:lpstr>
      <vt:lpstr>'Ficha 1'!Área_de_impresión</vt:lpstr>
      <vt:lpstr>'Ficha 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Joan Manuel Durango Gutierrez</cp:lastModifiedBy>
  <cp:lastPrinted>2019-02-12T21:28:37Z</cp:lastPrinted>
  <dcterms:created xsi:type="dcterms:W3CDTF">2014-05-19T19:39:35Z</dcterms:created>
  <dcterms:modified xsi:type="dcterms:W3CDTF">2022-01-31T15:45:49Z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0x01010004099F62560ECB4FBCACDD576F14E869</vt:lpwstr>
  </property>
  <property fmtid="{D5CDD505-2E9C-101B-9397-08002B2CF9AE}" pid="3" name="Order">
    <vt:r8>2923200</vt:r8>
  </property>
</Properties>
</file>