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hidePivotFieldList="1"/>
  <mc:AlternateContent xmlns:mc="http://schemas.openxmlformats.org/markup-compatibility/2006">
    <mc:Choice Requires="x15">
      <x15ac:absPath xmlns:x15ac="http://schemas.microsoft.com/office/spreadsheetml/2010/11/ac" url="\\172.30.0.5\Rendición de Cuentas 2021\Indicadores\4. Gestión de Ciencia, Tecnología e Innovacion Ok\"/>
    </mc:Choice>
  </mc:AlternateContent>
  <xr:revisionPtr revIDLastSave="0" documentId="13_ncr:1_{C38ECB0F-B741-469E-8198-3F52E334CED7}" xr6:coauthVersionLast="47" xr6:coauthVersionMax="47" xr10:uidLastSave="{00000000-0000-0000-0000-000000000000}"/>
  <bookViews>
    <workbookView xWindow="-108" yWindow="-108" windowWidth="23256" windowHeight="12576" activeTab="1" xr2:uid="{00000000-000D-0000-FFFF-FFFF00000000}"/>
  </bookViews>
  <sheets>
    <sheet name="Ficha 1" sheetId="2" r:id="rId1"/>
    <sheet name="Ficha 2" sheetId="6" r:id="rId2"/>
    <sheet name="Ficha 3" sheetId="5" r:id="rId3"/>
    <sheet name="Hoja2" sheetId="8" state="hidden" r:id="rId4"/>
    <sheet name="Hoja1" sheetId="7" state="hidden" r:id="rId5"/>
  </sheets>
  <externalReferences>
    <externalReference r:id="rId6"/>
  </externalReferences>
  <definedNames>
    <definedName name="_xlnm._FilterDatabase" localSheetId="4" hidden="1">Hoja1!$A$1:$B$44</definedName>
    <definedName name="_xlnm.Print_Area" localSheetId="0">'Ficha 1'!$B$1:$K$59</definedName>
    <definedName name="_xlnm.Print_Area" localSheetId="1">'Ficha 2'!$B$1:$K$75</definedName>
    <definedName name="_xlnm.Print_Area" localSheetId="2">'Ficha 3'!$B$1:$K$70</definedName>
    <definedName name="Procedimiento_seguimiento_al_desarrollo_curricular" localSheetId="1">#REF!</definedName>
    <definedName name="Procedimiento_seguimiento_al_desarrollo_curricular" localSheetId="2">#REF!</definedName>
    <definedName name="Procedimiento_seguimiento_al_desarrollo_curricular">#REF!</definedName>
    <definedName name="_xlnm.Print_Titles" localSheetId="0">'Ficha 1'!$1:$11</definedName>
    <definedName name="_xlnm.Print_Titles" localSheetId="1">'Ficha 2'!$2:$11</definedName>
    <definedName name="_xlnm.Print_Titles" localSheetId="2">'Ficha 3'!$2:$11</definedName>
    <definedName name="Z_F86C3B81_255F_43AA_9F7C_592EC25ABBD9_.wvu.PrintArea" localSheetId="1" hidden="1">'Ficha 2'!$B$1:$K$66</definedName>
    <definedName name="Z_F86C3B81_255F_43AA_9F7C_592EC25ABBD9_.wvu.PrintArea" localSheetId="2" hidden="1">'Ficha 3'!$B$1:$K$61</definedName>
  </definedNames>
  <calcPr calcId="191029"/>
  <pivotCaches>
    <pivotCache cacheId="5"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64" i="6" l="1"/>
  <c r="I27" i="5"/>
  <c r="D59" i="5" s="1"/>
  <c r="K42" i="6" l="1"/>
  <c r="J27" i="2"/>
  <c r="D48" i="2" s="1"/>
  <c r="K39" i="6"/>
  <c r="I26" i="5"/>
  <c r="I25" i="5" l="1"/>
  <c r="K36" i="6"/>
  <c r="J25" i="2"/>
  <c r="J24" i="2" l="1"/>
  <c r="J26" i="2" l="1"/>
  <c r="I23" i="5" l="1"/>
  <c r="K33" i="6"/>
  <c r="J23" i="2" l="1"/>
  <c r="J22" i="2"/>
  <c r="K30" i="6" l="1"/>
  <c r="K27" i="6"/>
  <c r="H15" i="6" s="1"/>
  <c r="K24" i="6"/>
  <c r="I24" i="5" l="1"/>
  <c r="I22" i="5"/>
</calcChain>
</file>

<file path=xl/sharedStrings.xml><?xml version="1.0" encoding="utf-8"?>
<sst xmlns="http://schemas.openxmlformats.org/spreadsheetml/2006/main" count="362" uniqueCount="137">
  <si>
    <t xml:space="preserve">FICHA TÉCNICA DE LOS INDICADORES </t>
  </si>
  <si>
    <t>Código</t>
  </si>
  <si>
    <t>Versión</t>
  </si>
  <si>
    <t>Fecha</t>
  </si>
  <si>
    <t>A. Identificación del indicador</t>
  </si>
  <si>
    <t>1. Nombre del Indicador</t>
  </si>
  <si>
    <t>2. Nombre el Proceso</t>
  </si>
  <si>
    <t xml:space="preserve">Gestión del Conocimiento </t>
  </si>
  <si>
    <t>3. Objetivo del indicador</t>
  </si>
  <si>
    <t>4.  Tipo de Indicador</t>
  </si>
  <si>
    <t>B. Parámetros para la medición del indicador</t>
  </si>
  <si>
    <t>5.  Forma de Cálculo</t>
  </si>
  <si>
    <t>6. Frecuencia de la medición</t>
  </si>
  <si>
    <t>7. Línea base</t>
  </si>
  <si>
    <t>Unidad de medida línea base</t>
  </si>
  <si>
    <t>Dato línea base</t>
  </si>
  <si>
    <t>Fecha de corte línea base</t>
  </si>
  <si>
    <t xml:space="preserve">8. Meta </t>
  </si>
  <si>
    <t>Unidad de medida de la meta</t>
  </si>
  <si>
    <t xml:space="preserve">Dato meta </t>
  </si>
  <si>
    <t>C. Medición y análisis del indicador</t>
  </si>
  <si>
    <t>9. Resultados de la medición actual e histórica</t>
  </si>
  <si>
    <t>10. Representación gráfica de los resultados de la medición del indicador</t>
  </si>
  <si>
    <t xml:space="preserve">11. Análisis de los resultados de la medición </t>
  </si>
  <si>
    <t>12. Fecha de la última medición (d/m/a)</t>
  </si>
  <si>
    <t>13. Fuente de la información</t>
  </si>
  <si>
    <t>D. Seguimiento y evaluación del indicador</t>
  </si>
  <si>
    <t>Seguimiento del indicador</t>
  </si>
  <si>
    <t xml:space="preserve">14. Porcentaje de cumplimiento de la meta </t>
  </si>
  <si>
    <t xml:space="preserve">15. Rango de Gestión </t>
  </si>
  <si>
    <t>Bueno</t>
  </si>
  <si>
    <t>Aceptable</t>
  </si>
  <si>
    <t>Deficiente</t>
  </si>
  <si>
    <t xml:space="preserve">≥ 90% </t>
  </si>
  <si>
    <r>
      <t xml:space="preserve">&lt; 90% </t>
    </r>
    <r>
      <rPr>
        <strike/>
        <sz val="12"/>
        <color theme="3"/>
        <rFont val="Times New Roman"/>
        <family val="1"/>
      </rPr>
      <t>&amp;</t>
    </r>
    <r>
      <rPr>
        <sz val="12"/>
        <color theme="3"/>
        <rFont val="Times New Roman"/>
        <family val="1"/>
      </rPr>
      <t xml:space="preserve">  ≥ 70%</t>
    </r>
  </si>
  <si>
    <t>&lt; 70%</t>
  </si>
  <si>
    <t>Evaluación del indicador</t>
  </si>
  <si>
    <t>16. Acciones derivadas del resultado del indicador</t>
  </si>
  <si>
    <t>Acciones preventivas</t>
  </si>
  <si>
    <t>Acciones correctivas</t>
  </si>
  <si>
    <t>&lt; 80% &amp; ≥ 70%</t>
  </si>
  <si>
    <t>17. Identificación de las acciones emprendidas derivadas del resultado del indicador</t>
  </si>
  <si>
    <t>Identificación de la acción preventiva emprendida</t>
  </si>
  <si>
    <t>Identificación de la acción correctiva emprendida</t>
  </si>
  <si>
    <t>No aplica</t>
  </si>
  <si>
    <t>Porcentaje</t>
  </si>
  <si>
    <t>Eficacia</t>
  </si>
  <si>
    <t>Efectividad o Impacto</t>
  </si>
  <si>
    <t>Anual</t>
  </si>
  <si>
    <t>Año</t>
  </si>
  <si>
    <t>Total</t>
  </si>
  <si>
    <t>Resultado de la medición del indicador</t>
  </si>
  <si>
    <t>Registros Oficina de Automedición y Control</t>
  </si>
  <si>
    <t>Productos de nuevo conocimiento y/o desarrollo tecnológico e innovación generados</t>
  </si>
  <si>
    <t>Medir los productos de nuevo conocimiento y/o desarrollo tecnológico e innovación de la comunidad académica conducente al posicionamiento institucional en el escenario nacional e internacional</t>
  </si>
  <si>
    <t>(Número de productos de nuevo conocimiento y/o desarrollo tecnológico e innovación / Número de productos de nuevo conocimiento y/o desarrollo tecnológico e innovación programados a publicar) x 100</t>
  </si>
  <si>
    <t>Oficina de Automedición y Control</t>
  </si>
  <si>
    <t>Semilleros de investigación que generan producción</t>
  </si>
  <si>
    <t>Resultado de la medición del indicador (Semilleros de investigación que generan producción)</t>
  </si>
  <si>
    <t>Resultado de la medición del indicador 2015</t>
  </si>
  <si>
    <t>Resultado de la medición del indicador 2016</t>
  </si>
  <si>
    <t>Identificar el número de semilleros de investigación que generan producción</t>
  </si>
  <si>
    <t>(Número de semilleros de investigación con producción  / Total de semilleros de investigación ) x 100</t>
  </si>
  <si>
    <t>Resultado de la medición del indicador 2017</t>
  </si>
  <si>
    <t xml:space="preserve">Productos con potencial de protección de propiedad intelectual en el año </t>
  </si>
  <si>
    <t>Año 2016</t>
  </si>
  <si>
    <r>
      <t xml:space="preserve">&lt; 90% </t>
    </r>
    <r>
      <rPr>
        <strike/>
        <sz val="12"/>
        <color rgb="FF1F497D"/>
        <rFont val="Times New Roman"/>
        <family val="1"/>
      </rPr>
      <t>&amp;</t>
    </r>
    <r>
      <rPr>
        <sz val="12"/>
        <color rgb="FF1F497D"/>
        <rFont val="Times New Roman"/>
        <family val="1"/>
      </rPr>
      <t xml:space="preserve">  ≥ 70%</t>
    </r>
  </si>
  <si>
    <t>Productos de investigación con potencial de protección de propiedad intelectual hacia la transferencia</t>
  </si>
  <si>
    <t>Proyectos de investigación finalizados</t>
  </si>
  <si>
    <t>(Número de productos con potencial de protección de propiedad intelectual en el año / Número de proyectos de investigación finalizados en el año) x 100</t>
  </si>
  <si>
    <t>Cuantificar el número de productos de investigación con potencial de protección de propiedad intelectual (Patentes, Registros de Diseños Industriales, Registros de Software, Fonogramas, Creaciones artísticas y culturales).</t>
  </si>
  <si>
    <t>Número de semilleros que generan producción año 2015</t>
  </si>
  <si>
    <t>Total de semilleros de investigación año 2015</t>
  </si>
  <si>
    <t>Número de semilleros que generan producción año 2016</t>
  </si>
  <si>
    <t>Total de semilleros de investigación año 2016</t>
  </si>
  <si>
    <t>Número de semilleros que generan producción año 2017</t>
  </si>
  <si>
    <t>Total de semilleros de investigación año 2017</t>
  </si>
  <si>
    <t>Oficina de Dirección de Investigaciones
Oficina Centro de Emprendimiento - Transferencia, Innovación y Desarrollo de Conocimiento - CTIC</t>
  </si>
  <si>
    <t>Número de semilleros que generan producción año 2018</t>
  </si>
  <si>
    <t>Total de semilleros de investigación año 2018</t>
  </si>
  <si>
    <t>Resultado de la medición del indicador 2018</t>
  </si>
  <si>
    <t>Número de productos de nuevo conocimiento y/o desarrollo tecnológico e innovación</t>
  </si>
  <si>
    <t>Número de productos de nuevo conocimiento y/o desarrollo tecnológico e innovación programados a publicar</t>
  </si>
  <si>
    <t>Resultado de la medición del indicador 2019</t>
  </si>
  <si>
    <t>Resultado de la medición del indicador 2020</t>
  </si>
  <si>
    <t>Tipo de producto Scienti</t>
  </si>
  <si>
    <t>Productos Resultados de Actividades de Generación de Nuevo Conocimiento</t>
  </si>
  <si>
    <t>Artículos publicados en revistas especializadas - Electrónicos - Impresos</t>
  </si>
  <si>
    <t>Capítulo en libro resultado de investigación</t>
  </si>
  <si>
    <t>Libros resultado de investigación</t>
  </si>
  <si>
    <t>Nueva raza animal</t>
  </si>
  <si>
    <t>Obras o productos de investigación creación en Artes, Arquitectura y Diseño</t>
  </si>
  <si>
    <t>Patentes</t>
  </si>
  <si>
    <t>Variedades Vegetales</t>
  </si>
  <si>
    <t>Productos Resultados de Actividades de Investigación, Desarrollo e Innovación</t>
  </si>
  <si>
    <t>Regulaciones, normas, reglamentos o legislaciones</t>
  </si>
  <si>
    <t>Poblaciones mejoradas de razas pecuarias</t>
  </si>
  <si>
    <t>Diseño industrial</t>
  </si>
  <si>
    <t>Esquema de circuito integrado</t>
  </si>
  <si>
    <t>Innovaciones generadas en la gestión empresarial</t>
  </si>
  <si>
    <t>Planta piloto</t>
  </si>
  <si>
    <t>Productos Empresariales</t>
  </si>
  <si>
    <t>Prototipo industrial</t>
  </si>
  <si>
    <t>Secreto empresarial</t>
  </si>
  <si>
    <t>Signos distintivos</t>
  </si>
  <si>
    <t>Software</t>
  </si>
  <si>
    <t>Notas científicas</t>
  </si>
  <si>
    <t>Colecciones científicas</t>
  </si>
  <si>
    <t>Conceptos técnicos</t>
  </si>
  <si>
    <t>Guías de práctica clínica</t>
  </si>
  <si>
    <t>Informes técnicos</t>
  </si>
  <si>
    <t>Innovaciones en procesos o procedimientos</t>
  </si>
  <si>
    <t>Nuevos registros científicos</t>
  </si>
  <si>
    <t>Productos nutracéuticos</t>
  </si>
  <si>
    <t>Protocolos de vigilancia epidemiológica</t>
  </si>
  <si>
    <t>Registros de Acuerdos de licencia para la explotación de obras de AAD protegidas por derecho de autor</t>
  </si>
  <si>
    <t>Subtipos</t>
  </si>
  <si>
    <t>Etiquetas de fila</t>
  </si>
  <si>
    <t>Total general</t>
  </si>
  <si>
    <t>FGE 001</t>
  </si>
  <si>
    <t>01</t>
  </si>
  <si>
    <t>Total de semilleros de investigación año 2019</t>
  </si>
  <si>
    <t>Número de semilleros que generan producción año 2019</t>
  </si>
  <si>
    <t>Para Ficha 1</t>
  </si>
  <si>
    <t>En la fórmula de cálculo de la ficha 1</t>
  </si>
  <si>
    <r>
      <rPr>
        <b/>
        <sz val="12"/>
        <color theme="1"/>
        <rFont val="Calibri"/>
        <family val="2"/>
        <scheme val="minor"/>
      </rPr>
      <t>Proyectos finalizados</t>
    </r>
    <r>
      <rPr>
        <b/>
        <sz val="18"/>
        <color theme="1"/>
        <rFont val="Calibri"/>
        <family val="2"/>
        <scheme val="minor"/>
      </rPr>
      <t xml:space="preserve"> =</t>
    </r>
    <r>
      <rPr>
        <b/>
        <sz val="11"/>
        <color theme="1"/>
        <rFont val="Calibri"/>
        <family val="2"/>
        <scheme val="minor"/>
      </rPr>
      <t xml:space="preserve"> </t>
    </r>
    <r>
      <rPr>
        <sz val="11"/>
        <color theme="1"/>
        <rFont val="Calibri"/>
        <family val="2"/>
        <scheme val="minor"/>
      </rPr>
      <t>los proyectos de investigación que entregaron informe final durante el periodo a medir</t>
    </r>
  </si>
  <si>
    <t>Número de semilleros que generan producción año 2020 - a Diciembre 2020</t>
  </si>
  <si>
    <t>Total de semilleros de investigación año año 2020 - a Diciembre 2020</t>
  </si>
  <si>
    <t>Número de semilleros que generan producción año 2021 - a Diciembre 2021</t>
  </si>
  <si>
    <t>Total de semilleros de investigación año año 2021 - a Diciembre 2021</t>
  </si>
  <si>
    <t>Resultado de la medición del indicador 2021 - a Diciembre 2021</t>
  </si>
  <si>
    <t>31 de Diciembre de 2021</t>
  </si>
  <si>
    <t>30 de Diciembre de 2021</t>
  </si>
  <si>
    <t>31 de Dciembre de 2021</t>
  </si>
  <si>
    <t xml:space="preserve">El cumplimiento de este indicador es satisfactorio para el periodo evaluado, 128%%, en el cual se tuvieron en cuenta todos los productos de Generación de Nuevo conocimiento y Desarrollo tecnológico de acuerdo con las tipologías establecidas por Minciencias. El cumplimiento de la meta es verificado mediante el registro de productos en la plataforma AMCTI, que a 31 de diciembre de 2021 registraba 224 productos de nuevo conocimiento y/o Desarrollo Tecnologico.
</t>
  </si>
  <si>
    <t>En 2021 se finalizaron 14 proyectos de investigación, de los cuales, luego de la respectiva evaluación por CTIC se identifica que existe un potencial de protección de propiedad intelectual con fines de transferencia en los productos generados por 7 de ellos; incluso, en el caso del proyecto titulado "Aprovechamiento del pergamino a partir del proceso de trillado de café para la obtención de vasos biodegradables" finaliza con una patente concedida en Colombia y con trámite en USA. Por su parte, el proyecto "Diseño y fibras: Desarrollo de productos de diseño industrial a partir de fibras naturales de ANAN" entrega el diseño y construcción de un empaque, que se encuentra en estudio de patentabilidad. Además, el proyecto titulado "Metodología de la enseñanza centrada en el estudiante para el desarrollo de competencias algorítmicas y sistémicas: Un enfoque desde los sistemas adaptativos complejos apoyadas en las TIC", incluye dentro de sus resultados dos software con registro ante la oficina de derechos de autor y uno más en proceso; en este caso, habiéndose cumplido el trámite de protección de propiedad intelectual se procederá a evaluar posibilidades de transferencia. Así mismo, del proyecto "Librería de Plug-ins de audio compactible con estaciones de audio digital para la posproducción musical" se derivan cuatro softwares que ya cuentan con registro ante la oficina de derechos de autor, de igual manera se estudiará su potencial de transferencia.  Por otro lado, el proyecto "Modelamiento y diseño de nuevos materiales acústicos con metamateriales y fibras naturales", presenta como resultado un material para el cual se iniciará vigilancia tecnológica para evaluar su potencial protección vía patente o modelo de utilidad. Finalmente, los proyectos "Desarrollo de una metodología para medir el desempeño de los colaboradores en empresas manufactureras basada en indicadores cualitativos difusos" y "Metodología basada en la integración de sistemas de gestión y modelado probabilistico para la disminución del consumo de energía específica en procesos de inyección de plástico", presentan potencial de protección que será analizada en detalle por el observatorio.
De acuerdo con los resultados, se evidencia un cumplimiento adecuado del indicador</t>
  </si>
  <si>
    <t>A partir del semestre 2021-1 se ha socializado y fomentado la importancia de desarrollar actividades que den como resultado producción, ya sea científica, académica, artística, cultural o asociadas a emprendimiento. Sin embargo, se debe señalar que el desarrollo de las actividades de los semilleros de investigación se vió afectado por las medidas de mitigación implementadas en ocasión de la pandemia por COVID 19. En tal sentido, se espera que para la próxima vigencia y con el retorno a la presencialidad, se incremente nuevamente la producción en los semilleros de investigación.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</si>
</sst>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yyyy\-mm\-dd;@"/>
    <numFmt numFmtId="165" formatCode="_(* #,##0_);_(* \(#,##0\);_(* &quot;-&quot;??_);_(@_)"/>
    <numFmt numFmtId="166" formatCode="0.0%"/>
    <numFmt numFmtId="167" formatCode="0.000000000000000%"/>
  </numFmts>
  <fonts count="18" x14ac:knownFonts="1">
    <font>
      <sz val="11"/>
      <color theme="1"/>
      <name val="Calibri"/>
      <family val="2"/>
      <scheme val="minor"/>
    </font>
    <font>
      <sz val="11"/>
      <color theme="1"/>
      <name val="Calibri"/>
      <family val="2"/>
      <scheme val="minor"/>
    </font>
    <font>
      <sz val="12"/>
      <color theme="3"/>
      <name val="Times New Roman"/>
      <family val="1"/>
    </font>
    <font>
      <sz val="12"/>
      <color theme="0"/>
      <name val="Times New Roman"/>
      <family val="1"/>
    </font>
    <font>
      <b/>
      <sz val="12"/>
      <color theme="3"/>
      <name val="Times New Roman"/>
      <family val="1"/>
    </font>
    <font>
      <strike/>
      <sz val="12"/>
      <color theme="3"/>
      <name val="Times New Roman"/>
      <family val="1"/>
    </font>
    <font>
      <sz val="12"/>
      <color theme="1"/>
      <name val="Times New Roman"/>
      <family val="1"/>
    </font>
    <font>
      <sz val="12"/>
      <name val="Times New Roman"/>
      <family val="1"/>
    </font>
    <font>
      <sz val="12"/>
      <color rgb="FFFF0000"/>
      <name val="Times New Roman"/>
      <family val="1"/>
    </font>
    <font>
      <sz val="12"/>
      <color rgb="FF1F497D"/>
      <name val="Times New Roman"/>
      <family val="1"/>
    </font>
    <font>
      <b/>
      <sz val="12"/>
      <color rgb="FF1F497D"/>
      <name val="Times New Roman"/>
      <family val="1"/>
    </font>
    <font>
      <sz val="11"/>
      <color rgb="FF1F497D"/>
      <name val="Calibri"/>
      <family val="2"/>
      <scheme val="minor"/>
    </font>
    <font>
      <strike/>
      <sz val="12"/>
      <color rgb="FF1F497D"/>
      <name val="Times New Roman"/>
      <family val="1"/>
    </font>
    <font>
      <b/>
      <sz val="12"/>
      <color theme="1"/>
      <name val="Times New Roman"/>
      <family val="1"/>
    </font>
    <font>
      <b/>
      <sz val="11"/>
      <color theme="1"/>
      <name val="Calibri"/>
      <family val="2"/>
      <scheme val="minor"/>
    </font>
    <font>
      <b/>
      <sz val="16"/>
      <color theme="1"/>
      <name val="Calibri"/>
      <family val="2"/>
      <scheme val="minor"/>
    </font>
    <font>
      <b/>
      <sz val="12"/>
      <color theme="1"/>
      <name val="Calibri"/>
      <family val="2"/>
      <scheme val="minor"/>
    </font>
    <font>
      <b/>
      <sz val="18"/>
      <color theme="1"/>
      <name val="Calibri"/>
      <family val="2"/>
      <scheme val="minor"/>
    </font>
  </fonts>
  <fills count="7">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1F497D"/>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260">
    <xf numFmtId="0" fontId="0" fillId="0" borderId="0" xfId="0"/>
    <xf numFmtId="0" fontId="2" fillId="0" borderId="0" xfId="0" applyFont="1" applyProtection="1"/>
    <xf numFmtId="0" fontId="2" fillId="0" borderId="4" xfId="0" applyFont="1" applyBorder="1" applyAlignment="1" applyProtection="1"/>
    <xf numFmtId="0" fontId="2" fillId="0" borderId="4" xfId="0" applyFont="1" applyBorder="1" applyProtection="1"/>
    <xf numFmtId="0" fontId="2" fillId="0" borderId="0" xfId="0" applyFont="1" applyAlignment="1" applyProtection="1">
      <alignment horizontal="left" vertical="center" wrapText="1"/>
    </xf>
    <xf numFmtId="0" fontId="2" fillId="0" borderId="0" xfId="0" applyFont="1" applyBorder="1" applyAlignment="1" applyProtection="1">
      <alignment vertical="top"/>
    </xf>
    <xf numFmtId="0" fontId="4" fillId="0" borderId="3" xfId="0" applyFont="1" applyBorder="1" applyAlignment="1" applyProtection="1">
      <alignment horizontal="center" vertical="center" wrapText="1"/>
    </xf>
    <xf numFmtId="0" fontId="7" fillId="0" borderId="4" xfId="0" applyFont="1" applyBorder="1" applyAlignment="1" applyProtection="1"/>
    <xf numFmtId="0" fontId="6" fillId="0" borderId="0" xfId="0" applyFont="1" applyProtection="1"/>
    <xf numFmtId="0" fontId="7" fillId="0" borderId="4" xfId="0" applyFont="1" applyBorder="1" applyProtection="1"/>
    <xf numFmtId="0" fontId="8" fillId="0" borderId="0" xfId="0" applyFont="1" applyProtection="1"/>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2" fillId="0" borderId="13" xfId="0" applyFont="1" applyFill="1" applyBorder="1" applyAlignment="1" applyProtection="1">
      <alignment horizontal="center" vertical="center" wrapText="1"/>
    </xf>
    <xf numFmtId="0" fontId="2" fillId="0" borderId="2" xfId="0" applyFont="1" applyFill="1" applyBorder="1" applyAlignment="1" applyProtection="1">
      <alignment vertical="top" wrapText="1"/>
      <protection locked="0"/>
    </xf>
    <xf numFmtId="0" fontId="2" fillId="0" borderId="3" xfId="0" applyFont="1" applyFill="1" applyBorder="1" applyAlignment="1" applyProtection="1">
      <alignment vertical="top" wrapText="1"/>
      <protection locked="0"/>
    </xf>
    <xf numFmtId="0" fontId="2" fillId="0" borderId="13" xfId="0" applyFont="1" applyFill="1" applyBorder="1" applyAlignment="1" applyProtection="1">
      <alignment vertical="top" wrapText="1"/>
      <protection locked="0"/>
    </xf>
    <xf numFmtId="0" fontId="2" fillId="0" borderId="7" xfId="0" applyFont="1" applyFill="1" applyBorder="1" applyAlignment="1" applyProtection="1">
      <alignment vertical="top" wrapText="1"/>
      <protection locked="0"/>
    </xf>
    <xf numFmtId="0" fontId="2" fillId="0" borderId="0" xfId="0" applyFont="1" applyFill="1" applyBorder="1" applyAlignment="1" applyProtection="1">
      <alignment vertical="top" wrapText="1"/>
      <protection locked="0"/>
    </xf>
    <xf numFmtId="0" fontId="2" fillId="0" borderId="15" xfId="0" applyFont="1" applyFill="1" applyBorder="1" applyAlignment="1" applyProtection="1">
      <alignment vertical="top" wrapText="1"/>
      <protection locked="0"/>
    </xf>
    <xf numFmtId="0" fontId="2" fillId="0" borderId="9" xfId="0" applyFont="1" applyFill="1" applyBorder="1" applyAlignment="1" applyProtection="1">
      <alignment vertical="top" wrapText="1"/>
      <protection locked="0"/>
    </xf>
    <xf numFmtId="0" fontId="2" fillId="0" borderId="10" xfId="0" applyFont="1" applyFill="1" applyBorder="1" applyAlignment="1" applyProtection="1">
      <alignment vertical="top" wrapText="1"/>
      <protection locked="0"/>
    </xf>
    <xf numFmtId="0" fontId="2" fillId="0" borderId="14" xfId="0" applyFont="1" applyFill="1" applyBorder="1" applyAlignment="1" applyProtection="1">
      <alignment vertical="top" wrapText="1"/>
      <protection locked="0"/>
    </xf>
    <xf numFmtId="9" fontId="6" fillId="0" borderId="0" xfId="0" applyNumberFormat="1" applyFont="1" applyProtection="1"/>
    <xf numFmtId="0" fontId="2" fillId="0" borderId="3" xfId="0" applyFont="1" applyBorder="1" applyProtection="1"/>
    <xf numFmtId="3" fontId="2" fillId="0" borderId="3" xfId="0" applyNumberFormat="1" applyFont="1" applyBorder="1" applyProtection="1"/>
    <xf numFmtId="0" fontId="2" fillId="0" borderId="7" xfId="0" applyFont="1" applyBorder="1" applyAlignment="1" applyProtection="1">
      <alignment horizontal="justify" vertical="justify"/>
    </xf>
    <xf numFmtId="0" fontId="2" fillId="0" borderId="0" xfId="0" applyFont="1" applyBorder="1" applyAlignment="1" applyProtection="1">
      <alignment horizontal="justify" vertical="justify"/>
    </xf>
    <xf numFmtId="9" fontId="2" fillId="0" borderId="0" xfId="0" applyNumberFormat="1" applyFont="1" applyProtection="1"/>
    <xf numFmtId="0" fontId="9" fillId="3" borderId="4" xfId="0" applyFont="1" applyFill="1" applyBorder="1" applyAlignment="1" applyProtection="1">
      <alignment vertical="center" wrapText="1"/>
    </xf>
    <xf numFmtId="0" fontId="9" fillId="0" borderId="0" xfId="0" applyFont="1" applyProtection="1"/>
    <xf numFmtId="0" fontId="9" fillId="3" borderId="1" xfId="0" applyFont="1" applyFill="1" applyBorder="1" applyAlignment="1" applyProtection="1">
      <alignment vertical="center" wrapText="1"/>
    </xf>
    <xf numFmtId="0" fontId="9" fillId="0" borderId="4" xfId="0" applyFont="1" applyBorder="1" applyAlignment="1" applyProtection="1">
      <alignment vertical="center" wrapText="1"/>
      <protection locked="0"/>
    </xf>
    <xf numFmtId="0" fontId="9" fillId="3" borderId="4" xfId="0" applyFont="1" applyFill="1" applyBorder="1" applyAlignment="1" applyProtection="1">
      <alignment vertical="center"/>
    </xf>
    <xf numFmtId="0" fontId="9" fillId="0" borderId="2" xfId="0" applyFont="1" applyFill="1" applyBorder="1" applyAlignment="1" applyProtection="1">
      <alignment horizontal="center" vertical="center" wrapText="1"/>
    </xf>
    <xf numFmtId="0" fontId="10" fillId="0" borderId="3" xfId="0" applyFont="1" applyBorder="1" applyAlignment="1" applyProtection="1">
      <alignment horizontal="center" vertical="center" wrapText="1"/>
    </xf>
    <xf numFmtId="0" fontId="9" fillId="0" borderId="3" xfId="0" applyFont="1" applyBorder="1" applyProtection="1"/>
    <xf numFmtId="0" fontId="9" fillId="0" borderId="3" xfId="0" applyFont="1" applyFill="1" applyBorder="1" applyAlignment="1" applyProtection="1">
      <alignment horizontal="center" vertical="center" wrapText="1"/>
    </xf>
    <xf numFmtId="3" fontId="11" fillId="0" borderId="3" xfId="0" applyNumberFormat="1" applyFont="1" applyBorder="1" applyProtection="1"/>
    <xf numFmtId="0" fontId="9" fillId="0" borderId="13" xfId="0" applyFont="1" applyFill="1" applyBorder="1" applyAlignment="1" applyProtection="1">
      <alignment horizontal="center" vertical="center" wrapText="1"/>
    </xf>
    <xf numFmtId="0" fontId="9" fillId="3" borderId="4" xfId="0" applyFont="1" applyFill="1" applyBorder="1" applyAlignment="1" applyProtection="1">
      <alignment horizontal="center" vertical="center" wrapText="1"/>
      <protection locked="0"/>
    </xf>
    <xf numFmtId="0" fontId="9" fillId="0" borderId="4" xfId="0" applyFont="1" applyFill="1" applyBorder="1" applyAlignment="1" applyProtection="1">
      <alignment horizontal="center" vertical="center" wrapText="1"/>
      <protection locked="0"/>
    </xf>
    <xf numFmtId="0" fontId="9" fillId="0" borderId="2" xfId="0" applyFont="1" applyFill="1" applyBorder="1" applyAlignment="1" applyProtection="1">
      <alignment vertical="top" wrapText="1"/>
      <protection locked="0"/>
    </xf>
    <xf numFmtId="0" fontId="9" fillId="0" borderId="3" xfId="0" applyFont="1" applyFill="1" applyBorder="1" applyAlignment="1" applyProtection="1">
      <alignment vertical="top" wrapText="1"/>
      <protection locked="0"/>
    </xf>
    <xf numFmtId="0" fontId="9" fillId="0" borderId="13" xfId="0" applyFont="1" applyFill="1" applyBorder="1" applyAlignment="1" applyProtection="1">
      <alignment vertical="top" wrapText="1"/>
      <protection locked="0"/>
    </xf>
    <xf numFmtId="0" fontId="9" fillId="0" borderId="7" xfId="0" applyFont="1" applyFill="1" applyBorder="1" applyAlignment="1" applyProtection="1">
      <alignment vertical="top" wrapText="1"/>
      <protection locked="0"/>
    </xf>
    <xf numFmtId="0" fontId="9" fillId="0" borderId="0" xfId="0" applyFont="1" applyFill="1" applyBorder="1" applyAlignment="1" applyProtection="1">
      <alignment vertical="top" wrapText="1"/>
      <protection locked="0"/>
    </xf>
    <xf numFmtId="0" fontId="9" fillId="0" borderId="15" xfId="0" applyFont="1" applyFill="1" applyBorder="1" applyAlignment="1" applyProtection="1">
      <alignment vertical="top" wrapText="1"/>
      <protection locked="0"/>
    </xf>
    <xf numFmtId="9" fontId="9" fillId="0" borderId="8" xfId="2" applyNumberFormat="1" applyFont="1" applyBorder="1" applyAlignment="1" applyProtection="1">
      <alignment horizontal="right" vertical="center" wrapText="1"/>
      <protection locked="0"/>
    </xf>
    <xf numFmtId="0" fontId="9" fillId="4" borderId="4" xfId="0" applyFont="1" applyFill="1" applyBorder="1" applyAlignment="1" applyProtection="1">
      <alignment vertical="center" wrapText="1"/>
      <protection locked="0"/>
    </xf>
    <xf numFmtId="10" fontId="9" fillId="4" borderId="4" xfId="0" applyNumberFormat="1" applyFont="1" applyFill="1" applyBorder="1" applyAlignment="1" applyProtection="1">
      <alignment vertical="center" wrapText="1"/>
      <protection locked="0"/>
    </xf>
    <xf numFmtId="10" fontId="9" fillId="4" borderId="8" xfId="2" applyNumberFormat="1" applyFont="1" applyFill="1" applyBorder="1" applyAlignment="1" applyProtection="1">
      <alignment vertical="center" wrapText="1"/>
      <protection locked="0"/>
    </xf>
    <xf numFmtId="0" fontId="9" fillId="0" borderId="1" xfId="0" applyFont="1" applyFill="1" applyBorder="1" applyAlignment="1" applyProtection="1">
      <alignment horizontal="center" vertical="center" wrapText="1"/>
      <protection locked="0"/>
    </xf>
    <xf numFmtId="9" fontId="2" fillId="0" borderId="0" xfId="2" applyFont="1" applyProtection="1"/>
    <xf numFmtId="10" fontId="2" fillId="0" borderId="0" xfId="2" applyNumberFormat="1" applyFont="1" applyProtection="1"/>
    <xf numFmtId="0" fontId="9" fillId="3" borderId="4" xfId="0" applyFont="1" applyFill="1" applyBorder="1" applyAlignment="1" applyProtection="1">
      <alignment horizontal="center" vertical="center" wrapText="1"/>
      <protection locked="0"/>
    </xf>
    <xf numFmtId="10" fontId="9" fillId="0" borderId="4" xfId="0" applyNumberFormat="1" applyFont="1" applyBorder="1" applyAlignment="1" applyProtection="1">
      <alignment horizontal="center" vertical="center" wrapText="1"/>
      <protection locked="0"/>
    </xf>
    <xf numFmtId="10" fontId="9" fillId="0" borderId="8" xfId="2" applyNumberFormat="1" applyFont="1" applyBorder="1" applyAlignment="1" applyProtection="1">
      <alignment horizontal="center" vertical="center" wrapText="1"/>
      <protection locked="0"/>
    </xf>
    <xf numFmtId="165" fontId="9" fillId="0" borderId="4" xfId="1" applyNumberFormat="1" applyFont="1" applyFill="1" applyBorder="1" applyAlignment="1" applyProtection="1">
      <alignment vertical="center" wrapText="1"/>
      <protection locked="0"/>
    </xf>
    <xf numFmtId="9" fontId="9" fillId="3" borderId="4" xfId="2" applyFont="1" applyFill="1" applyBorder="1" applyAlignment="1" applyProtection="1">
      <alignment vertical="center" wrapText="1"/>
      <protection locked="0"/>
    </xf>
    <xf numFmtId="167" fontId="6" fillId="0" borderId="0" xfId="0" applyNumberFormat="1" applyFont="1" applyProtection="1"/>
    <xf numFmtId="0" fontId="9" fillId="0" borderId="12" xfId="0" applyFont="1" applyFill="1" applyBorder="1" applyAlignment="1" applyProtection="1">
      <alignment horizontal="left" vertical="center" wrapText="1"/>
      <protection locked="0"/>
    </xf>
    <xf numFmtId="0" fontId="9" fillId="0" borderId="4" xfId="0" applyFont="1" applyFill="1" applyBorder="1" applyAlignment="1" applyProtection="1">
      <alignment horizontal="center" vertical="center" wrapText="1"/>
      <protection locked="0"/>
    </xf>
    <xf numFmtId="0" fontId="9" fillId="0" borderId="4" xfId="0" applyFont="1" applyFill="1" applyBorder="1" applyAlignment="1" applyProtection="1">
      <alignment horizontal="center" vertical="center" wrapText="1"/>
      <protection locked="0"/>
    </xf>
    <xf numFmtId="166" fontId="9" fillId="0" borderId="11" xfId="2" applyNumberFormat="1" applyFont="1" applyFill="1" applyBorder="1" applyAlignment="1" applyProtection="1">
      <alignment vertical="center" wrapText="1"/>
      <protection locked="0"/>
    </xf>
    <xf numFmtId="166" fontId="9" fillId="0" borderId="12" xfId="2" applyNumberFormat="1" applyFont="1" applyFill="1" applyBorder="1" applyAlignment="1" applyProtection="1">
      <alignment vertical="center" wrapText="1"/>
      <protection locked="0"/>
    </xf>
    <xf numFmtId="166" fontId="9" fillId="0" borderId="5" xfId="2" applyNumberFormat="1" applyFont="1" applyFill="1" applyBorder="1" applyAlignment="1" applyProtection="1">
      <alignment vertical="center" wrapText="1"/>
      <protection locked="0"/>
    </xf>
    <xf numFmtId="0" fontId="13" fillId="0" borderId="0" xfId="0" applyFont="1" applyProtection="1"/>
    <xf numFmtId="0" fontId="0" fillId="0" borderId="0" xfId="0" pivotButton="1"/>
    <xf numFmtId="0" fontId="0" fillId="0" borderId="0" xfId="0" applyAlignment="1">
      <alignment horizontal="left"/>
    </xf>
    <xf numFmtId="0" fontId="0" fillId="0" borderId="0" xfId="0" applyAlignment="1">
      <alignment horizontal="left" indent="1"/>
    </xf>
    <xf numFmtId="0" fontId="7" fillId="0" borderId="5" xfId="0" applyFont="1" applyBorder="1" applyAlignment="1">
      <alignment horizontal="left"/>
    </xf>
    <xf numFmtId="49" fontId="7" fillId="0" borderId="5" xfId="0" applyNumberFormat="1" applyFont="1" applyBorder="1" applyAlignment="1">
      <alignment horizontal="left"/>
    </xf>
    <xf numFmtId="164" fontId="7" fillId="0" borderId="5" xfId="0" applyNumberFormat="1" applyFont="1" applyBorder="1" applyAlignment="1">
      <alignment horizontal="left"/>
    </xf>
    <xf numFmtId="0" fontId="9" fillId="0" borderId="4" xfId="0" applyFont="1" applyFill="1" applyBorder="1" applyAlignment="1" applyProtection="1">
      <alignment horizontal="center" vertical="center" wrapText="1"/>
      <protection locked="0"/>
    </xf>
    <xf numFmtId="0" fontId="2" fillId="0" borderId="11" xfId="0" applyFont="1" applyBorder="1" applyAlignment="1" applyProtection="1">
      <alignment horizontal="center" vertical="center" wrapText="1"/>
      <protection locked="0"/>
    </xf>
    <xf numFmtId="0" fontId="2" fillId="0" borderId="12"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2" fillId="3" borderId="11" xfId="0" applyFont="1" applyFill="1" applyBorder="1" applyAlignment="1" applyProtection="1">
      <alignment horizontal="left" vertical="center" wrapText="1"/>
    </xf>
    <xf numFmtId="0" fontId="2" fillId="3" borderId="5" xfId="0" applyFont="1" applyFill="1" applyBorder="1" applyAlignment="1" applyProtection="1">
      <alignment horizontal="left" vertical="center" wrapText="1"/>
    </xf>
    <xf numFmtId="10" fontId="2" fillId="0" borderId="11" xfId="0" applyNumberFormat="1" applyFont="1" applyFill="1" applyBorder="1" applyAlignment="1" applyProtection="1">
      <alignment horizontal="center" vertical="center" wrapText="1"/>
      <protection locked="0"/>
    </xf>
    <xf numFmtId="10" fontId="2" fillId="0" borderId="12" xfId="0" applyNumberFormat="1" applyFont="1" applyFill="1" applyBorder="1" applyAlignment="1" applyProtection="1">
      <alignment horizontal="center" vertical="center" wrapText="1"/>
      <protection locked="0"/>
    </xf>
    <xf numFmtId="10" fontId="2" fillId="0" borderId="5" xfId="0" applyNumberFormat="1" applyFont="1" applyFill="1" applyBorder="1" applyAlignment="1" applyProtection="1">
      <alignment horizontal="center" vertical="center" wrapText="1"/>
      <protection locked="0"/>
    </xf>
    <xf numFmtId="0" fontId="2" fillId="3" borderId="2" xfId="0" applyFont="1" applyFill="1" applyBorder="1" applyAlignment="1" applyProtection="1">
      <alignment horizontal="left" vertical="center" wrapText="1"/>
    </xf>
    <xf numFmtId="0" fontId="2" fillId="3" borderId="13" xfId="0" applyFont="1" applyFill="1" applyBorder="1" applyAlignment="1" applyProtection="1">
      <alignment horizontal="left" vertical="center" wrapText="1"/>
    </xf>
    <xf numFmtId="0" fontId="2" fillId="3" borderId="9" xfId="0" applyFont="1" applyFill="1" applyBorder="1" applyAlignment="1" applyProtection="1">
      <alignment horizontal="left" vertical="center" wrapText="1"/>
    </xf>
    <xf numFmtId="0" fontId="2" fillId="3" borderId="14" xfId="0" applyFont="1" applyFill="1" applyBorder="1" applyAlignment="1" applyProtection="1">
      <alignment horizontal="left" vertical="center" wrapText="1"/>
    </xf>
    <xf numFmtId="0" fontId="2" fillId="0" borderId="4" xfId="0" applyFont="1" applyFill="1" applyBorder="1" applyAlignment="1" applyProtection="1">
      <alignment horizontal="center" vertical="center" wrapText="1"/>
    </xf>
    <xf numFmtId="0" fontId="2" fillId="0" borderId="11" xfId="0" applyFont="1" applyFill="1" applyBorder="1" applyAlignment="1" applyProtection="1">
      <alignment horizontal="center" vertical="center" wrapText="1"/>
    </xf>
    <xf numFmtId="0" fontId="2" fillId="0" borderId="12"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2" fillId="3" borderId="11" xfId="0" applyFont="1" applyFill="1" applyBorder="1" applyAlignment="1" applyProtection="1">
      <alignment horizontal="center"/>
    </xf>
    <xf numFmtId="0" fontId="2" fillId="3" borderId="12" xfId="0" applyFont="1" applyFill="1" applyBorder="1" applyAlignment="1" applyProtection="1">
      <alignment horizontal="center"/>
    </xf>
    <xf numFmtId="0" fontId="2" fillId="3" borderId="5" xfId="0" applyFont="1" applyFill="1" applyBorder="1" applyAlignment="1" applyProtection="1">
      <alignment horizontal="center"/>
    </xf>
    <xf numFmtId="0" fontId="2" fillId="3" borderId="12" xfId="0" applyFont="1" applyFill="1" applyBorder="1" applyAlignment="1" applyProtection="1">
      <alignment horizontal="left" vertical="center" wrapText="1"/>
    </xf>
    <xf numFmtId="0" fontId="2" fillId="0" borderId="11" xfId="0" applyFont="1" applyFill="1" applyBorder="1" applyAlignment="1" applyProtection="1">
      <alignment horizontal="center" vertical="center" wrapText="1"/>
      <protection locked="0"/>
    </xf>
    <xf numFmtId="0" fontId="2" fillId="0" borderId="12"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center" vertical="center" wrapText="1"/>
      <protection locked="0"/>
    </xf>
    <xf numFmtId="0" fontId="3" fillId="6" borderId="11" xfId="0" applyFont="1" applyFill="1" applyBorder="1" applyAlignment="1" applyProtection="1">
      <alignment horizontal="center"/>
    </xf>
    <xf numFmtId="0" fontId="3" fillId="6" borderId="12" xfId="0" applyFont="1" applyFill="1" applyBorder="1" applyAlignment="1" applyProtection="1">
      <alignment horizontal="center"/>
    </xf>
    <xf numFmtId="0" fontId="3" fillId="6" borderId="5" xfId="0" applyFont="1" applyFill="1" applyBorder="1" applyAlignment="1" applyProtection="1">
      <alignment horizontal="center"/>
    </xf>
    <xf numFmtId="0" fontId="2" fillId="3" borderId="2" xfId="0" applyFont="1" applyFill="1" applyBorder="1" applyAlignment="1" applyProtection="1">
      <alignment horizontal="center" vertical="center" wrapText="1"/>
    </xf>
    <xf numFmtId="0" fontId="2" fillId="3" borderId="3" xfId="0" applyFont="1" applyFill="1" applyBorder="1" applyAlignment="1" applyProtection="1">
      <alignment horizontal="center" vertical="center" wrapText="1"/>
    </xf>
    <xf numFmtId="0" fontId="2" fillId="3" borderId="13" xfId="0" applyFont="1" applyFill="1" applyBorder="1" applyAlignment="1" applyProtection="1">
      <alignment horizontal="center" vertical="center" wrapText="1"/>
    </xf>
    <xf numFmtId="0" fontId="9" fillId="3" borderId="11" xfId="0" applyFont="1" applyFill="1" applyBorder="1" applyAlignment="1" applyProtection="1">
      <alignment horizontal="center" vertical="center" wrapText="1"/>
      <protection locked="0"/>
    </xf>
    <xf numFmtId="0" fontId="9" fillId="3" borderId="12" xfId="0" applyFont="1" applyFill="1" applyBorder="1" applyAlignment="1" applyProtection="1">
      <alignment horizontal="center" vertical="center" wrapText="1"/>
      <protection locked="0"/>
    </xf>
    <xf numFmtId="0" fontId="9" fillId="3" borderId="5" xfId="0" applyFont="1" applyFill="1" applyBorder="1" applyAlignment="1" applyProtection="1">
      <alignment horizontal="center" vertical="center" wrapText="1"/>
      <protection locked="0"/>
    </xf>
    <xf numFmtId="0" fontId="9" fillId="0" borderId="2" xfId="0" applyFont="1" applyFill="1" applyBorder="1" applyAlignment="1" applyProtection="1">
      <alignment horizontal="justify" vertical="top" wrapText="1"/>
      <protection locked="0"/>
    </xf>
    <xf numFmtId="0" fontId="9" fillId="0" borderId="3" xfId="0" applyFont="1" applyFill="1" applyBorder="1" applyAlignment="1" applyProtection="1">
      <alignment horizontal="justify" vertical="top" wrapText="1"/>
      <protection locked="0"/>
    </xf>
    <xf numFmtId="0" fontId="9" fillId="0" borderId="13" xfId="0" applyFont="1" applyFill="1" applyBorder="1" applyAlignment="1" applyProtection="1">
      <alignment horizontal="justify" vertical="top" wrapText="1"/>
      <protection locked="0"/>
    </xf>
    <xf numFmtId="0" fontId="9" fillId="0" borderId="7" xfId="0" applyFont="1" applyFill="1" applyBorder="1" applyAlignment="1" applyProtection="1">
      <alignment horizontal="justify" vertical="top" wrapText="1"/>
      <protection locked="0"/>
    </xf>
    <xf numFmtId="0" fontId="9" fillId="0" borderId="0" xfId="0" applyFont="1" applyFill="1" applyBorder="1" applyAlignment="1" applyProtection="1">
      <alignment horizontal="justify" vertical="top" wrapText="1"/>
      <protection locked="0"/>
    </xf>
    <xf numFmtId="0" fontId="9" fillId="0" borderId="15" xfId="0" applyFont="1" applyFill="1" applyBorder="1" applyAlignment="1" applyProtection="1">
      <alignment horizontal="justify" vertical="top" wrapText="1"/>
      <protection locked="0"/>
    </xf>
    <xf numFmtId="0" fontId="2" fillId="3" borderId="4" xfId="0" applyFont="1" applyFill="1" applyBorder="1" applyAlignment="1" applyProtection="1">
      <alignment horizontal="left" vertical="center" wrapText="1"/>
    </xf>
    <xf numFmtId="9" fontId="2" fillId="0" borderId="11" xfId="2" applyFont="1" applyFill="1" applyBorder="1" applyAlignment="1" applyProtection="1">
      <alignment horizontal="center" vertical="center" wrapText="1"/>
      <protection locked="0"/>
    </xf>
    <xf numFmtId="9" fontId="2" fillId="0" borderId="12" xfId="2" applyFont="1" applyFill="1" applyBorder="1" applyAlignment="1" applyProtection="1">
      <alignment horizontal="center" vertical="center" wrapText="1"/>
      <protection locked="0"/>
    </xf>
    <xf numFmtId="9" fontId="2" fillId="0" borderId="5" xfId="2" applyFont="1" applyFill="1" applyBorder="1" applyAlignment="1" applyProtection="1">
      <alignment horizontal="center" vertical="center" wrapText="1"/>
      <protection locked="0"/>
    </xf>
    <xf numFmtId="0" fontId="2" fillId="3" borderId="4" xfId="0" applyFont="1" applyFill="1" applyBorder="1" applyAlignment="1" applyProtection="1">
      <alignment horizontal="center" vertical="center" wrapText="1"/>
    </xf>
    <xf numFmtId="49" fontId="2" fillId="0" borderId="11" xfId="0" applyNumberFormat="1" applyFont="1" applyBorder="1" applyAlignment="1" applyProtection="1">
      <alignment horizontal="center" vertical="center" wrapText="1"/>
    </xf>
    <xf numFmtId="49" fontId="2" fillId="0" borderId="12" xfId="0" applyNumberFormat="1" applyFont="1" applyBorder="1" applyAlignment="1" applyProtection="1">
      <alignment horizontal="center" vertical="center" wrapText="1"/>
    </xf>
    <xf numFmtId="49" fontId="2" fillId="0" borderId="5" xfId="0" applyNumberFormat="1" applyFont="1" applyBorder="1" applyAlignment="1" applyProtection="1">
      <alignment horizontal="center" vertical="center" wrapText="1"/>
    </xf>
    <xf numFmtId="10" fontId="9" fillId="0" borderId="11" xfId="1" applyNumberFormat="1" applyFont="1" applyFill="1" applyBorder="1" applyAlignment="1" applyProtection="1">
      <alignment horizontal="center" vertical="center" wrapText="1"/>
      <protection locked="0"/>
    </xf>
    <xf numFmtId="10" fontId="9" fillId="0" borderId="5" xfId="1" applyNumberFormat="1" applyFont="1" applyFill="1" applyBorder="1" applyAlignment="1" applyProtection="1">
      <alignment horizontal="center" vertical="center" wrapText="1"/>
      <protection locked="0"/>
    </xf>
    <xf numFmtId="0" fontId="9" fillId="0" borderId="11" xfId="0" applyFont="1" applyFill="1" applyBorder="1" applyAlignment="1" applyProtection="1">
      <alignment horizontal="center" vertical="center" wrapText="1"/>
      <protection locked="0"/>
    </xf>
    <xf numFmtId="0" fontId="9" fillId="0" borderId="12" xfId="0" applyFont="1" applyFill="1" applyBorder="1" applyAlignment="1" applyProtection="1">
      <alignment horizontal="center" vertical="center" wrapText="1"/>
      <protection locked="0"/>
    </xf>
    <xf numFmtId="0" fontId="9" fillId="0" borderId="5" xfId="0" applyFont="1" applyFill="1" applyBorder="1" applyAlignment="1" applyProtection="1">
      <alignment horizontal="center" vertical="center" wrapText="1"/>
      <protection locked="0"/>
    </xf>
    <xf numFmtId="0" fontId="7" fillId="0" borderId="11" xfId="0" applyFont="1" applyFill="1" applyBorder="1" applyAlignment="1" applyProtection="1">
      <alignment horizontal="center" vertical="center" wrapText="1"/>
      <protection locked="0"/>
    </xf>
    <xf numFmtId="0" fontId="7" fillId="0" borderId="12"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0" fontId="9" fillId="3" borderId="4" xfId="0" applyFont="1" applyFill="1" applyBorder="1" applyAlignment="1" applyProtection="1">
      <alignment horizontal="center" vertical="center" wrapText="1"/>
    </xf>
    <xf numFmtId="0" fontId="9" fillId="0" borderId="7" xfId="0" applyFont="1" applyFill="1" applyBorder="1" applyAlignment="1" applyProtection="1">
      <alignment horizontal="center" vertical="top" wrapText="1"/>
      <protection locked="0"/>
    </xf>
    <xf numFmtId="0" fontId="9" fillId="0" borderId="0" xfId="0" applyFont="1" applyFill="1" applyBorder="1" applyAlignment="1" applyProtection="1">
      <alignment horizontal="center" vertical="top" wrapText="1"/>
      <protection locked="0"/>
    </xf>
    <xf numFmtId="0" fontId="9" fillId="0" borderId="15" xfId="0" applyFont="1" applyFill="1" applyBorder="1" applyAlignment="1" applyProtection="1">
      <alignment horizontal="center" vertical="top" wrapText="1"/>
      <protection locked="0"/>
    </xf>
    <xf numFmtId="0" fontId="9" fillId="0" borderId="1" xfId="0" applyFont="1" applyBorder="1" applyAlignment="1" applyProtection="1">
      <alignment vertical="center" wrapText="1"/>
    </xf>
    <xf numFmtId="0" fontId="9" fillId="0" borderId="8" xfId="0" applyFont="1" applyBorder="1" applyAlignment="1" applyProtection="1">
      <alignment vertical="center" wrapText="1"/>
    </xf>
    <xf numFmtId="0" fontId="9" fillId="0" borderId="3" xfId="0" applyFont="1" applyBorder="1" applyAlignment="1" applyProtection="1">
      <alignment horizontal="center" vertical="center" wrapText="1"/>
      <protection locked="0"/>
    </xf>
    <xf numFmtId="0" fontId="9" fillId="0" borderId="13" xfId="0" applyFont="1" applyBorder="1" applyAlignment="1" applyProtection="1">
      <alignment horizontal="center" vertical="center" wrapText="1"/>
      <protection locked="0"/>
    </xf>
    <xf numFmtId="0" fontId="9" fillId="0" borderId="10" xfId="0" applyFont="1" applyBorder="1" applyAlignment="1" applyProtection="1">
      <alignment horizontal="center" vertical="center" wrapText="1"/>
      <protection locked="0"/>
    </xf>
    <xf numFmtId="0" fontId="9" fillId="0" borderId="14" xfId="0" applyFont="1" applyBorder="1" applyAlignment="1" applyProtection="1">
      <alignment horizontal="center" vertical="center" wrapText="1"/>
      <protection locked="0"/>
    </xf>
    <xf numFmtId="0" fontId="9" fillId="0" borderId="11" xfId="0" applyFont="1" applyBorder="1" applyAlignment="1" applyProtection="1">
      <alignment vertical="center" wrapText="1"/>
    </xf>
    <xf numFmtId="0" fontId="9" fillId="0" borderId="5" xfId="0" applyFont="1" applyBorder="1" applyAlignment="1" applyProtection="1">
      <alignment vertical="center" wrapText="1"/>
    </xf>
    <xf numFmtId="0" fontId="2" fillId="0" borderId="1" xfId="0" applyFont="1" applyBorder="1" applyAlignment="1" applyProtection="1">
      <alignment horizontal="center"/>
    </xf>
    <xf numFmtId="0" fontId="2" fillId="0" borderId="6" xfId="0" applyFont="1" applyBorder="1" applyAlignment="1" applyProtection="1">
      <alignment horizontal="center"/>
    </xf>
    <xf numFmtId="0" fontId="2" fillId="0" borderId="8" xfId="0" applyFont="1" applyBorder="1" applyAlignment="1" applyProtection="1">
      <alignment horizontal="center"/>
    </xf>
    <xf numFmtId="0" fontId="6"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6" fillId="0" borderId="7" xfId="0" applyFont="1" applyBorder="1" applyAlignment="1" applyProtection="1">
      <alignment horizontal="center" vertical="center" wrapText="1"/>
    </xf>
    <xf numFmtId="0" fontId="6" fillId="0" borderId="0" xfId="0" applyFont="1" applyBorder="1" applyAlignment="1" applyProtection="1">
      <alignment horizontal="center" vertical="center" wrapText="1"/>
    </xf>
    <xf numFmtId="0" fontId="6" fillId="0" borderId="9" xfId="0" applyFont="1" applyBorder="1" applyAlignment="1" applyProtection="1">
      <alignment horizontal="center" vertical="center" wrapText="1"/>
    </xf>
    <xf numFmtId="0" fontId="6" fillId="0" borderId="10" xfId="0" applyFont="1" applyBorder="1" applyAlignment="1" applyProtection="1">
      <alignment horizontal="center" vertical="center" wrapText="1"/>
    </xf>
    <xf numFmtId="0" fontId="9" fillId="5" borderId="11" xfId="0" applyFont="1" applyFill="1" applyBorder="1" applyAlignment="1" applyProtection="1">
      <alignment vertical="center" wrapText="1"/>
      <protection locked="0"/>
    </xf>
    <xf numFmtId="0" fontId="9" fillId="5" borderId="12" xfId="0" applyFont="1" applyFill="1" applyBorder="1" applyAlignment="1" applyProtection="1">
      <alignment vertical="center" wrapText="1"/>
      <protection locked="0"/>
    </xf>
    <xf numFmtId="0" fontId="9" fillId="5" borderId="5" xfId="0" applyFont="1" applyFill="1" applyBorder="1" applyAlignment="1" applyProtection="1">
      <alignment vertical="center" wrapText="1"/>
      <protection locked="0"/>
    </xf>
    <xf numFmtId="0" fontId="9" fillId="0" borderId="11" xfId="0" applyFont="1" applyFill="1" applyBorder="1" applyAlignment="1" applyProtection="1">
      <alignment vertical="center" wrapText="1"/>
      <protection locked="0"/>
    </xf>
    <xf numFmtId="0" fontId="9" fillId="0" borderId="12" xfId="0" applyFont="1" applyFill="1" applyBorder="1" applyAlignment="1" applyProtection="1">
      <alignment vertical="center" wrapText="1"/>
      <protection locked="0"/>
    </xf>
    <xf numFmtId="0" fontId="9" fillId="0" borderId="5" xfId="0" applyFont="1" applyFill="1" applyBorder="1" applyAlignment="1" applyProtection="1">
      <alignment vertical="center" wrapText="1"/>
      <protection locked="0"/>
    </xf>
    <xf numFmtId="0" fontId="9" fillId="0" borderId="11" xfId="1" applyNumberFormat="1" applyFont="1" applyFill="1" applyBorder="1" applyAlignment="1" applyProtection="1">
      <alignment horizontal="center" vertical="center" wrapText="1"/>
      <protection locked="0"/>
    </xf>
    <xf numFmtId="0" fontId="9" fillId="0" borderId="5" xfId="1" applyNumberFormat="1" applyFont="1" applyFill="1" applyBorder="1" applyAlignment="1" applyProtection="1">
      <alignment horizontal="center" vertical="center" wrapText="1"/>
      <protection locked="0"/>
    </xf>
    <xf numFmtId="0" fontId="9" fillId="4" borderId="11" xfId="2" applyNumberFormat="1" applyFont="1" applyFill="1" applyBorder="1" applyAlignment="1" applyProtection="1">
      <alignment horizontal="center" vertical="center" wrapText="1"/>
      <protection locked="0"/>
    </xf>
    <xf numFmtId="0" fontId="9" fillId="4" borderId="5" xfId="2" applyNumberFormat="1" applyFont="1" applyFill="1" applyBorder="1" applyAlignment="1" applyProtection="1">
      <alignment horizontal="center" vertical="center" wrapText="1"/>
      <protection locked="0"/>
    </xf>
    <xf numFmtId="0" fontId="4" fillId="0" borderId="3" xfId="0" applyFont="1" applyBorder="1" applyAlignment="1" applyProtection="1">
      <alignment horizontal="center" vertical="center" wrapText="1"/>
    </xf>
    <xf numFmtId="0" fontId="4" fillId="0" borderId="12"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9" fillId="4" borderId="11" xfId="0" applyFont="1" applyFill="1" applyBorder="1" applyAlignment="1" applyProtection="1">
      <alignment horizontal="left" vertical="center" wrapText="1"/>
      <protection locked="0"/>
    </xf>
    <xf numFmtId="0" fontId="9" fillId="4" borderId="12" xfId="0" applyFont="1" applyFill="1" applyBorder="1" applyAlignment="1" applyProtection="1">
      <alignment horizontal="left" vertical="center" wrapText="1"/>
      <protection locked="0"/>
    </xf>
    <xf numFmtId="0" fontId="9" fillId="4" borderId="5" xfId="0" applyFont="1" applyFill="1" applyBorder="1" applyAlignment="1" applyProtection="1">
      <alignment horizontal="left" vertical="center" wrapText="1"/>
      <protection locked="0"/>
    </xf>
    <xf numFmtId="0" fontId="9" fillId="0" borderId="1" xfId="0" applyFont="1" applyFill="1" applyBorder="1" applyAlignment="1" applyProtection="1">
      <alignment horizontal="center" vertical="center" wrapText="1"/>
      <protection locked="0"/>
    </xf>
    <xf numFmtId="0" fontId="9" fillId="0" borderId="6" xfId="0" applyFont="1" applyFill="1" applyBorder="1" applyAlignment="1" applyProtection="1">
      <alignment horizontal="center" vertical="center" wrapText="1"/>
      <protection locked="0"/>
    </xf>
    <xf numFmtId="0" fontId="9" fillId="0" borderId="8" xfId="0" applyFont="1" applyFill="1" applyBorder="1" applyAlignment="1" applyProtection="1">
      <alignment horizontal="center" vertical="center" wrapText="1"/>
      <protection locked="0"/>
    </xf>
    <xf numFmtId="0" fontId="9" fillId="3" borderId="11" xfId="0" applyFont="1" applyFill="1" applyBorder="1" applyAlignment="1" applyProtection="1">
      <alignment horizontal="left" vertical="center" wrapText="1"/>
      <protection locked="0"/>
    </xf>
    <xf numFmtId="0" fontId="9" fillId="3" borderId="12" xfId="0" applyFont="1" applyFill="1" applyBorder="1" applyAlignment="1" applyProtection="1">
      <alignment horizontal="left" vertical="center" wrapText="1"/>
      <protection locked="0"/>
    </xf>
    <xf numFmtId="0" fontId="9" fillId="3" borderId="5" xfId="0" applyFont="1" applyFill="1" applyBorder="1" applyAlignment="1" applyProtection="1">
      <alignment horizontal="left" vertical="center" wrapText="1"/>
      <protection locked="0"/>
    </xf>
    <xf numFmtId="0" fontId="9" fillId="0" borderId="11" xfId="0" applyFont="1" applyFill="1" applyBorder="1" applyAlignment="1" applyProtection="1">
      <alignment horizontal="left" vertical="center" wrapText="1"/>
      <protection locked="0"/>
    </xf>
    <xf numFmtId="0" fontId="9" fillId="0" borderId="12" xfId="0" applyFont="1" applyFill="1" applyBorder="1" applyAlignment="1" applyProtection="1">
      <alignment horizontal="left" vertical="center" wrapText="1"/>
      <protection locked="0"/>
    </xf>
    <xf numFmtId="0" fontId="9" fillId="0" borderId="5" xfId="0" applyFont="1" applyFill="1" applyBorder="1" applyAlignment="1" applyProtection="1">
      <alignment horizontal="left" vertical="center" wrapText="1"/>
      <protection locked="0"/>
    </xf>
    <xf numFmtId="0" fontId="9" fillId="0" borderId="4" xfId="0" applyFont="1" applyFill="1" applyBorder="1" applyAlignment="1" applyProtection="1">
      <alignment horizontal="center" vertical="center" wrapText="1"/>
      <protection locked="0"/>
    </xf>
    <xf numFmtId="0" fontId="9" fillId="0" borderId="2" xfId="0" applyFont="1" applyBorder="1" applyAlignment="1" applyProtection="1">
      <alignment horizontal="center" vertical="center" wrapText="1"/>
      <protection locked="0"/>
    </xf>
    <xf numFmtId="0" fontId="9" fillId="0" borderId="9" xfId="0" applyFont="1" applyBorder="1" applyAlignment="1" applyProtection="1">
      <alignment horizontal="center" vertical="center" wrapText="1"/>
      <protection locked="0"/>
    </xf>
    <xf numFmtId="0" fontId="3" fillId="2" borderId="11" xfId="0" applyFont="1" applyFill="1" applyBorder="1" applyAlignment="1" applyProtection="1">
      <alignment horizontal="center"/>
    </xf>
    <xf numFmtId="0" fontId="3" fillId="2" borderId="12" xfId="0" applyFont="1" applyFill="1" applyBorder="1" applyAlignment="1" applyProtection="1">
      <alignment horizontal="center"/>
    </xf>
    <xf numFmtId="0" fontId="3" fillId="2" borderId="5" xfId="0" applyFont="1" applyFill="1" applyBorder="1" applyAlignment="1" applyProtection="1">
      <alignment horizontal="center"/>
    </xf>
    <xf numFmtId="0" fontId="9" fillId="3" borderId="2" xfId="0" applyFont="1" applyFill="1" applyBorder="1" applyAlignment="1" applyProtection="1">
      <alignment horizontal="center" vertical="center" wrapText="1"/>
    </xf>
    <xf numFmtId="0" fontId="9" fillId="3" borderId="3" xfId="0" applyFont="1" applyFill="1" applyBorder="1" applyAlignment="1" applyProtection="1">
      <alignment horizontal="center" vertical="center" wrapText="1"/>
    </xf>
    <xf numFmtId="0" fontId="9" fillId="3" borderId="13" xfId="0" applyFont="1" applyFill="1" applyBorder="1" applyAlignment="1" applyProtection="1">
      <alignment horizontal="center" vertical="center" wrapText="1"/>
    </xf>
    <xf numFmtId="0" fontId="2" fillId="0" borderId="2" xfId="0" applyFont="1" applyBorder="1" applyAlignment="1" applyProtection="1">
      <alignment horizontal="center" vertical="center" wrapText="1"/>
    </xf>
    <xf numFmtId="0" fontId="2" fillId="0" borderId="3" xfId="0" applyFont="1" applyBorder="1" applyAlignment="1" applyProtection="1">
      <alignment horizontal="center" vertical="center"/>
    </xf>
    <xf numFmtId="0" fontId="2" fillId="0" borderId="7"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9" xfId="0" applyFont="1" applyBorder="1" applyAlignment="1" applyProtection="1">
      <alignment horizontal="center" vertical="center"/>
    </xf>
    <xf numFmtId="0" fontId="2" fillId="0" borderId="10" xfId="0" applyFont="1" applyBorder="1" applyAlignment="1" applyProtection="1">
      <alignment horizontal="center" vertical="center"/>
    </xf>
    <xf numFmtId="0" fontId="9" fillId="3" borderId="11" xfId="0" applyFont="1" applyFill="1" applyBorder="1" applyAlignment="1" applyProtection="1">
      <alignment horizontal="center" vertical="center" wrapText="1"/>
    </xf>
    <xf numFmtId="0" fontId="9" fillId="3" borderId="12" xfId="0" applyFont="1" applyFill="1" applyBorder="1" applyAlignment="1" applyProtection="1">
      <alignment horizontal="center" vertical="center" wrapText="1"/>
    </xf>
    <xf numFmtId="0" fontId="9" fillId="3" borderId="5" xfId="0" applyFont="1" applyFill="1" applyBorder="1" applyAlignment="1" applyProtection="1">
      <alignment horizontal="center" vertical="center" wrapText="1"/>
    </xf>
    <xf numFmtId="0" fontId="2" fillId="0" borderId="7" xfId="0" applyFont="1" applyBorder="1" applyAlignment="1" applyProtection="1">
      <alignment horizontal="justify" vertical="top"/>
    </xf>
    <xf numFmtId="0" fontId="2" fillId="0" borderId="0" xfId="0" applyFont="1" applyBorder="1" applyAlignment="1" applyProtection="1">
      <alignment horizontal="justify" vertical="top"/>
    </xf>
    <xf numFmtId="0" fontId="2" fillId="0" borderId="12" xfId="0" applyFont="1" applyFill="1" applyBorder="1" applyAlignment="1" applyProtection="1">
      <alignment horizontal="left" vertical="center" wrapText="1"/>
      <protection locked="0"/>
    </xf>
    <xf numFmtId="0" fontId="2" fillId="0" borderId="10" xfId="0" applyFont="1" applyFill="1" applyBorder="1" applyAlignment="1" applyProtection="1">
      <alignment horizontal="center" vertical="top" wrapText="1"/>
      <protection locked="0"/>
    </xf>
    <xf numFmtId="0" fontId="9" fillId="0" borderId="11" xfId="0" applyFont="1" applyBorder="1" applyAlignment="1" applyProtection="1">
      <alignment horizontal="center" vertical="center" wrapText="1"/>
      <protection locked="0"/>
    </xf>
    <xf numFmtId="0" fontId="9" fillId="0" borderId="12" xfId="0" applyFont="1" applyBorder="1" applyAlignment="1" applyProtection="1">
      <alignment horizontal="center" vertical="center" wrapText="1"/>
      <protection locked="0"/>
    </xf>
    <xf numFmtId="0" fontId="9" fillId="0" borderId="5" xfId="0" applyFont="1" applyBorder="1" applyAlignment="1" applyProtection="1">
      <alignment horizontal="center" vertical="center" wrapText="1"/>
      <protection locked="0"/>
    </xf>
    <xf numFmtId="0" fontId="9" fillId="3" borderId="11" xfId="0" applyFont="1" applyFill="1" applyBorder="1" applyAlignment="1" applyProtection="1">
      <alignment horizontal="left" vertical="center" wrapText="1"/>
    </xf>
    <xf numFmtId="0" fontId="9" fillId="3" borderId="12" xfId="0" applyFont="1" applyFill="1" applyBorder="1" applyAlignment="1" applyProtection="1">
      <alignment horizontal="left" vertical="center" wrapText="1"/>
    </xf>
    <xf numFmtId="0" fontId="9" fillId="3" borderId="5" xfId="0" applyFont="1" applyFill="1" applyBorder="1" applyAlignment="1" applyProtection="1">
      <alignment horizontal="left" vertical="center" wrapText="1"/>
    </xf>
    <xf numFmtId="49" fontId="9" fillId="0" borderId="11" xfId="0" applyNumberFormat="1" applyFont="1" applyBorder="1" applyAlignment="1" applyProtection="1">
      <alignment horizontal="center" vertical="center" wrapText="1"/>
    </xf>
    <xf numFmtId="49" fontId="9" fillId="0" borderId="12" xfId="0" applyNumberFormat="1" applyFont="1" applyBorder="1" applyAlignment="1" applyProtection="1">
      <alignment horizontal="center" vertical="center" wrapText="1"/>
    </xf>
    <xf numFmtId="49" fontId="9" fillId="0" borderId="5" xfId="0" applyNumberFormat="1" applyFont="1" applyBorder="1" applyAlignment="1" applyProtection="1">
      <alignment horizontal="center" vertical="center" wrapText="1"/>
    </xf>
    <xf numFmtId="0" fontId="9" fillId="3" borderId="2" xfId="0" applyFont="1" applyFill="1" applyBorder="1" applyAlignment="1" applyProtection="1">
      <alignment horizontal="left" vertical="center" wrapText="1"/>
    </xf>
    <xf numFmtId="0" fontId="9" fillId="3" borderId="13" xfId="0" applyFont="1" applyFill="1" applyBorder="1" applyAlignment="1" applyProtection="1">
      <alignment horizontal="left" vertical="center" wrapText="1"/>
    </xf>
    <xf numFmtId="0" fontId="9" fillId="3" borderId="9" xfId="0" applyFont="1" applyFill="1" applyBorder="1" applyAlignment="1" applyProtection="1">
      <alignment horizontal="left" vertical="center" wrapText="1"/>
    </xf>
    <xf numFmtId="0" fontId="9" fillId="3" borderId="14" xfId="0" applyFont="1" applyFill="1" applyBorder="1" applyAlignment="1" applyProtection="1">
      <alignment horizontal="left" vertical="center" wrapText="1"/>
    </xf>
    <xf numFmtId="0" fontId="9" fillId="0" borderId="11" xfId="0" applyFont="1" applyFill="1" applyBorder="1" applyAlignment="1" applyProtection="1">
      <alignment horizontal="center" vertical="center" wrapText="1"/>
    </xf>
    <xf numFmtId="0" fontId="9" fillId="0" borderId="12" xfId="0" applyFont="1" applyFill="1" applyBorder="1" applyAlignment="1" applyProtection="1">
      <alignment horizontal="center" vertical="center" wrapText="1"/>
    </xf>
    <xf numFmtId="0" fontId="9" fillId="0" borderId="5" xfId="0" applyFont="1" applyFill="1" applyBorder="1" applyAlignment="1" applyProtection="1">
      <alignment horizontal="center" vertical="center" wrapText="1"/>
    </xf>
    <xf numFmtId="0" fontId="9" fillId="3" borderId="11" xfId="0" applyFont="1" applyFill="1" applyBorder="1" applyAlignment="1" applyProtection="1">
      <alignment horizontal="center"/>
    </xf>
    <xf numFmtId="0" fontId="9" fillId="3" borderId="12" xfId="0" applyFont="1" applyFill="1" applyBorder="1" applyAlignment="1" applyProtection="1">
      <alignment horizontal="center"/>
    </xf>
    <xf numFmtId="0" fontId="9" fillId="3" borderId="5" xfId="0" applyFont="1" applyFill="1" applyBorder="1" applyAlignment="1" applyProtection="1">
      <alignment horizontal="center"/>
    </xf>
    <xf numFmtId="0" fontId="9" fillId="3" borderId="4" xfId="0" applyFont="1" applyFill="1" applyBorder="1" applyAlignment="1" applyProtection="1">
      <alignment horizontal="left" vertical="center" wrapText="1"/>
    </xf>
    <xf numFmtId="9" fontId="9" fillId="0" borderId="11" xfId="0" applyNumberFormat="1" applyFont="1" applyFill="1" applyBorder="1" applyAlignment="1" applyProtection="1">
      <alignment horizontal="center" vertical="center" wrapText="1"/>
      <protection locked="0"/>
    </xf>
    <xf numFmtId="9" fontId="9" fillId="0" borderId="12" xfId="0" applyNumberFormat="1" applyFont="1" applyFill="1" applyBorder="1" applyAlignment="1" applyProtection="1">
      <alignment horizontal="center" vertical="center" wrapText="1"/>
      <protection locked="0"/>
    </xf>
    <xf numFmtId="9" fontId="9" fillId="0" borderId="5" xfId="0" applyNumberFormat="1" applyFont="1" applyFill="1" applyBorder="1" applyAlignment="1" applyProtection="1">
      <alignment horizontal="center" vertical="center" wrapText="1"/>
      <protection locked="0"/>
    </xf>
    <xf numFmtId="0" fontId="9" fillId="0" borderId="4" xfId="0" applyFont="1" applyFill="1" applyBorder="1" applyAlignment="1" applyProtection="1">
      <alignment horizontal="center" vertical="center" wrapText="1"/>
    </xf>
    <xf numFmtId="10" fontId="9" fillId="3" borderId="11" xfId="0" applyNumberFormat="1" applyFont="1" applyFill="1" applyBorder="1" applyAlignment="1" applyProtection="1">
      <alignment horizontal="center" vertical="center" wrapText="1"/>
      <protection locked="0"/>
    </xf>
    <xf numFmtId="10" fontId="9" fillId="3" borderId="12" xfId="0" applyNumberFormat="1" applyFont="1" applyFill="1" applyBorder="1" applyAlignment="1" applyProtection="1">
      <alignment horizontal="center" vertical="center" wrapText="1"/>
      <protection locked="0"/>
    </xf>
    <xf numFmtId="10" fontId="9" fillId="3" borderId="5" xfId="0" applyNumberFormat="1" applyFont="1" applyFill="1" applyBorder="1" applyAlignment="1" applyProtection="1">
      <alignment horizontal="center" vertical="center" wrapText="1"/>
      <protection locked="0"/>
    </xf>
    <xf numFmtId="0" fontId="9" fillId="0" borderId="11" xfId="0" applyFont="1" applyFill="1" applyBorder="1" applyAlignment="1" applyProtection="1">
      <alignment horizontal="justify" vertical="top" wrapText="1"/>
      <protection locked="0"/>
    </xf>
    <xf numFmtId="0" fontId="9" fillId="0" borderId="12" xfId="0" applyFont="1" applyFill="1" applyBorder="1" applyAlignment="1" applyProtection="1">
      <alignment horizontal="justify" vertical="top" wrapText="1"/>
      <protection locked="0"/>
    </xf>
    <xf numFmtId="0" fontId="9" fillId="0" borderId="5" xfId="0" applyFont="1" applyFill="1" applyBorder="1" applyAlignment="1" applyProtection="1">
      <alignment horizontal="justify" vertical="top" wrapText="1"/>
      <protection locked="0"/>
    </xf>
    <xf numFmtId="0" fontId="6" fillId="0" borderId="1" xfId="0" applyFont="1" applyBorder="1" applyAlignment="1" applyProtection="1">
      <alignment horizontal="center"/>
    </xf>
    <xf numFmtId="0" fontId="6" fillId="0" borderId="6" xfId="0" applyFont="1" applyBorder="1" applyAlignment="1" applyProtection="1">
      <alignment horizontal="center"/>
    </xf>
    <xf numFmtId="0" fontId="6" fillId="0" borderId="8" xfId="0" applyFont="1" applyBorder="1" applyAlignment="1" applyProtection="1">
      <alignment horizontal="center"/>
    </xf>
    <xf numFmtId="0" fontId="7" fillId="0" borderId="2" xfId="0" applyFont="1" applyBorder="1" applyAlignment="1" applyProtection="1">
      <alignment horizontal="center" vertical="center" wrapText="1"/>
    </xf>
    <xf numFmtId="0" fontId="7" fillId="0" borderId="3" xfId="0" applyFont="1" applyBorder="1" applyAlignment="1" applyProtection="1">
      <alignment horizontal="center" vertical="center"/>
    </xf>
    <xf numFmtId="0" fontId="7" fillId="0" borderId="7" xfId="0" applyFont="1" applyBorder="1" applyAlignment="1" applyProtection="1">
      <alignment horizontal="center" vertical="center"/>
    </xf>
    <xf numFmtId="0" fontId="7" fillId="0" borderId="0" xfId="0" applyFont="1" applyBorder="1" applyAlignment="1" applyProtection="1">
      <alignment horizontal="center" vertical="center"/>
    </xf>
    <xf numFmtId="0" fontId="7" fillId="0" borderId="9" xfId="0" applyFont="1" applyBorder="1" applyAlignment="1" applyProtection="1">
      <alignment horizontal="center" vertical="center"/>
    </xf>
    <xf numFmtId="0" fontId="7" fillId="0" borderId="10" xfId="0" applyFont="1" applyBorder="1" applyAlignment="1" applyProtection="1">
      <alignment horizontal="center" vertical="center"/>
    </xf>
    <xf numFmtId="0" fontId="9" fillId="3" borderId="4" xfId="0" applyFont="1" applyFill="1" applyBorder="1" applyAlignment="1" applyProtection="1">
      <alignment horizontal="center" vertical="center" wrapText="1"/>
      <protection locked="0"/>
    </xf>
    <xf numFmtId="165" fontId="9" fillId="0" borderId="11" xfId="1" applyNumberFormat="1" applyFont="1" applyFill="1" applyBorder="1" applyAlignment="1">
      <alignment vertical="center" wrapText="1"/>
    </xf>
    <xf numFmtId="165" fontId="9" fillId="0" borderId="12" xfId="1" applyNumberFormat="1" applyFont="1" applyFill="1" applyBorder="1" applyAlignment="1">
      <alignment vertical="center" wrapText="1"/>
    </xf>
    <xf numFmtId="165" fontId="9" fillId="0" borderId="5" xfId="1" applyNumberFormat="1" applyFont="1" applyFill="1" applyBorder="1" applyAlignment="1">
      <alignment vertical="center" wrapText="1"/>
    </xf>
    <xf numFmtId="165" fontId="9" fillId="0" borderId="4" xfId="1" applyNumberFormat="1" applyFont="1" applyFill="1" applyBorder="1" applyAlignment="1">
      <alignment horizontal="center" vertical="center" wrapText="1"/>
    </xf>
    <xf numFmtId="165" fontId="9" fillId="0" borderId="11" xfId="1" applyNumberFormat="1" applyFont="1" applyFill="1" applyBorder="1" applyAlignment="1">
      <alignment horizontal="center" vertical="center" wrapText="1"/>
    </xf>
    <xf numFmtId="165" fontId="9" fillId="0" borderId="12" xfId="1" applyNumberFormat="1" applyFont="1" applyFill="1" applyBorder="1" applyAlignment="1">
      <alignment horizontal="center" vertical="center" wrapText="1"/>
    </xf>
    <xf numFmtId="165" fontId="9" fillId="0" borderId="5" xfId="1" applyNumberFormat="1" applyFont="1" applyFill="1" applyBorder="1" applyAlignment="1">
      <alignment horizontal="center" vertical="center" wrapText="1"/>
    </xf>
    <xf numFmtId="0" fontId="11" fillId="0" borderId="3" xfId="0" applyFont="1" applyFill="1" applyBorder="1" applyAlignment="1" applyProtection="1">
      <alignment horizontal="justify" vertical="top" wrapText="1"/>
      <protection locked="0"/>
    </xf>
    <xf numFmtId="0" fontId="11" fillId="0" borderId="13" xfId="0" applyFont="1" applyFill="1" applyBorder="1" applyAlignment="1" applyProtection="1">
      <alignment horizontal="justify" vertical="top" wrapText="1"/>
      <protection locked="0"/>
    </xf>
    <xf numFmtId="0" fontId="11" fillId="0" borderId="0" xfId="0" applyFont="1" applyFill="1" applyBorder="1" applyAlignment="1" applyProtection="1">
      <alignment horizontal="justify" vertical="top" wrapText="1"/>
      <protection locked="0"/>
    </xf>
    <xf numFmtId="0" fontId="11" fillId="0" borderId="15" xfId="0" applyFont="1" applyFill="1" applyBorder="1" applyAlignment="1" applyProtection="1">
      <alignment horizontal="justify" vertical="top" wrapText="1"/>
      <protection locked="0"/>
    </xf>
    <xf numFmtId="0" fontId="9" fillId="0" borderId="11" xfId="0" applyFont="1" applyBorder="1" applyAlignment="1" applyProtection="1">
      <alignment horizontal="center" vertical="center" wrapText="1"/>
    </xf>
    <xf numFmtId="0" fontId="9" fillId="0" borderId="12" xfId="0" applyFont="1" applyBorder="1" applyAlignment="1" applyProtection="1">
      <alignment horizontal="center" vertical="center" wrapText="1"/>
    </xf>
    <xf numFmtId="0" fontId="9" fillId="0" borderId="5" xfId="0" applyFont="1" applyBorder="1" applyAlignment="1" applyProtection="1">
      <alignment horizontal="center" vertical="center" wrapText="1"/>
    </xf>
    <xf numFmtId="166" fontId="9" fillId="3" borderId="11" xfId="0" applyNumberFormat="1" applyFont="1" applyFill="1" applyBorder="1" applyAlignment="1" applyProtection="1">
      <alignment horizontal="center" vertical="center" wrapText="1"/>
      <protection locked="0"/>
    </xf>
    <xf numFmtId="166" fontId="9" fillId="3" borderId="12" xfId="0" applyNumberFormat="1" applyFont="1" applyFill="1" applyBorder="1" applyAlignment="1" applyProtection="1">
      <alignment horizontal="center" vertical="center" wrapText="1"/>
      <protection locked="0"/>
    </xf>
    <xf numFmtId="166" fontId="9" fillId="3" borderId="5" xfId="0" applyNumberFormat="1" applyFont="1" applyFill="1" applyBorder="1" applyAlignment="1" applyProtection="1">
      <alignment horizontal="center" vertical="center" wrapText="1"/>
      <protection locked="0"/>
    </xf>
    <xf numFmtId="0" fontId="9" fillId="0" borderId="11" xfId="0" applyFont="1" applyBorder="1" applyAlignment="1" applyProtection="1">
      <alignment horizontal="left" vertical="center" wrapText="1"/>
      <protection locked="0"/>
    </xf>
    <xf numFmtId="0" fontId="9" fillId="0" borderId="12" xfId="0" applyFont="1" applyBorder="1" applyAlignment="1" applyProtection="1">
      <alignment horizontal="left" vertical="center" wrapText="1"/>
      <protection locked="0"/>
    </xf>
    <xf numFmtId="0" fontId="9" fillId="0" borderId="5" xfId="0" applyFont="1" applyBorder="1" applyAlignment="1" applyProtection="1">
      <alignment horizontal="left" vertical="center" wrapText="1"/>
      <protection locked="0"/>
    </xf>
    <xf numFmtId="0" fontId="15" fillId="0" borderId="4" xfId="0" applyFont="1" applyBorder="1" applyAlignment="1">
      <alignment horizontal="center" vertical="center"/>
    </xf>
    <xf numFmtId="0" fontId="0" fillId="0" borderId="4" xfId="0" applyBorder="1" applyAlignment="1">
      <alignment horizontal="center"/>
    </xf>
    <xf numFmtId="0" fontId="0" fillId="0" borderId="4" xfId="0" applyBorder="1" applyAlignment="1">
      <alignment horizontal="center" vertical="center" wrapText="1"/>
    </xf>
  </cellXfs>
  <cellStyles count="3">
    <cellStyle name="Millares" xfId="1" builtinId="3"/>
    <cellStyle name="Normal" xfId="0" builtinId="0"/>
    <cellStyle name="Porcentaje" xfId="2" builtinId="5"/>
  </cellStyles>
  <dxfs count="0"/>
  <tableStyles count="0" defaultTableStyle="TableStyleMedium2" defaultPivotStyle="PivotStyleLight16"/>
  <colors>
    <mruColors>
      <color rgb="FF1F497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4866213527994657E-2"/>
          <c:y val="2.2939284114016294E-2"/>
          <c:w val="0.95107198997351916"/>
          <c:h val="0.79192038006299914"/>
        </c:manualLayout>
      </c:layout>
      <c:bar3DChart>
        <c:barDir val="col"/>
        <c:grouping val="clustered"/>
        <c:varyColors val="0"/>
        <c:ser>
          <c:idx val="7"/>
          <c:order val="7"/>
          <c:tx>
            <c:strRef>
              <c:f>'Ficha 1'!$J$21</c:f>
              <c:strCache>
                <c:ptCount val="1"/>
                <c:pt idx="0">
                  <c:v>Resultado de la medición del indicador</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dLbl>
              <c:idx val="0"/>
              <c:layout>
                <c:manualLayout>
                  <c:x val="1.3991770635437916E-2"/>
                  <c:y val="-5.6815470509639247E-2"/>
                </c:manualLayout>
              </c:layout>
              <c:showLegendKey val="1"/>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56B-4F32-A0C0-A9311E6E5297}"/>
                </c:ext>
              </c:extLst>
            </c:dLbl>
            <c:dLbl>
              <c:idx val="1"/>
              <c:layout>
                <c:manualLayout>
                  <c:x val="1.3991770635437814E-2"/>
                  <c:y val="-4.0582478935456703E-2"/>
                </c:manualLayout>
              </c:layout>
              <c:showLegendKey val="1"/>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56B-4F32-A0C0-A9311E6E5297}"/>
                </c:ext>
              </c:extLst>
            </c:dLbl>
            <c:dLbl>
              <c:idx val="4"/>
              <c:layout>
                <c:manualLayout>
                  <c:x val="2.098765595315677E-2"/>
                  <c:y val="-5.4109971913942137E-2"/>
                </c:manualLayout>
              </c:layout>
              <c:showLegendKey val="1"/>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3CF-9F47-9AA7-E0A07860C205}"/>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lt1">
                        <a:lumMod val="8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numRef>
              <c:f>'Ficha 1'!$B$22:$B$27</c:f>
              <c:numCache>
                <c:formatCode>General</c:formatCode>
                <c:ptCount val="6"/>
                <c:pt idx="0">
                  <c:v>2016</c:v>
                </c:pt>
                <c:pt idx="1">
                  <c:v>2017</c:v>
                </c:pt>
                <c:pt idx="2">
                  <c:v>2018</c:v>
                </c:pt>
                <c:pt idx="3">
                  <c:v>2019</c:v>
                </c:pt>
                <c:pt idx="4">
                  <c:v>2020</c:v>
                </c:pt>
                <c:pt idx="5">
                  <c:v>2021</c:v>
                </c:pt>
              </c:numCache>
            </c:numRef>
          </c:cat>
          <c:val>
            <c:numRef>
              <c:f>'Ficha 1'!$J$22:$J$27</c:f>
              <c:numCache>
                <c:formatCode>0.00%</c:formatCode>
                <c:ptCount val="6"/>
                <c:pt idx="0">
                  <c:v>0.30434782608695654</c:v>
                </c:pt>
                <c:pt idx="1">
                  <c:v>0.36363636363636365</c:v>
                </c:pt>
                <c:pt idx="2">
                  <c:v>0.33333333333333331</c:v>
                </c:pt>
                <c:pt idx="3">
                  <c:v>0.5</c:v>
                </c:pt>
                <c:pt idx="4">
                  <c:v>0.2857142857142857</c:v>
                </c:pt>
                <c:pt idx="5">
                  <c:v>0.5</c:v>
                </c:pt>
              </c:numCache>
            </c:numRef>
          </c:val>
          <c:extLst>
            <c:ext xmlns:c16="http://schemas.microsoft.com/office/drawing/2014/chart" uri="{C3380CC4-5D6E-409C-BE32-E72D297353CC}">
              <c16:uniqueId val="{00000003-F56B-4F32-A0C0-A9311E6E5297}"/>
            </c:ext>
          </c:extLst>
        </c:ser>
        <c:dLbls>
          <c:showLegendKey val="0"/>
          <c:showVal val="1"/>
          <c:showCatName val="0"/>
          <c:showSerName val="0"/>
          <c:showPercent val="0"/>
          <c:showBubbleSize val="0"/>
        </c:dLbls>
        <c:gapWidth val="273"/>
        <c:gapDepth val="426"/>
        <c:shape val="box"/>
        <c:axId val="543231664"/>
        <c:axId val="543244176"/>
        <c:axId val="0"/>
        <c:extLst>
          <c:ext xmlns:c15="http://schemas.microsoft.com/office/drawing/2012/chart" uri="{02D57815-91ED-43cb-92C2-25804820EDAC}">
            <c15:filteredBarSeries>
              <c15:ser>
                <c:idx val="0"/>
                <c:order val="0"/>
                <c:tx>
                  <c:strRef>
                    <c:extLst>
                      <c:ext uri="{02D57815-91ED-43cb-92C2-25804820EDAC}">
                        <c15:formulaRef>
                          <c15:sqref>'Ficha 1'!$C$21</c15:sqref>
                        </c15:formulaRef>
                      </c:ext>
                    </c:extLst>
                    <c:strCache>
                      <c:ptCount val="1"/>
                      <c:pt idx="0">
                        <c:v>Productos con potencial de protección de propiedad intelectual en el año </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dLbl>
                    <c:idx val="0"/>
                    <c:layout>
                      <c:manualLayout>
                        <c:x val="0"/>
                        <c:y val="9.1986952253701529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4-F56B-4F32-A0C0-A9311E6E5297}"/>
                      </c:ext>
                    </c:extLst>
                  </c:dLbl>
                  <c:dLbl>
                    <c:idx val="1"/>
                    <c:layout>
                      <c:manualLayout>
                        <c:x val="0"/>
                        <c:y val="9.7397949445095847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5-F56B-4F32-A0C0-A9311E6E5297}"/>
                      </c:ext>
                    </c:extLst>
                  </c:dLbl>
                  <c:dLbl>
                    <c:idx val="4"/>
                    <c:layout>
                      <c:manualLayout>
                        <c:x val="1.3991770635437917E-3"/>
                        <c:y val="5.6815470509639247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1-03CF-9F47-9AA7-E0A07860C20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1"/>
                  <c:showCatName val="0"/>
                  <c:showSerName val="0"/>
                  <c:showPercent val="0"/>
                  <c:showBubbleSize val="0"/>
                  <c:showLeaderLines val="0"/>
                  <c:extLst>
                    <c:ext uri="{CE6537A1-D6FC-4f65-9D91-7224C49458BB}">
                      <c15:showLeaderLines val="1"/>
                      <c15:leaderLines>
                        <c:spPr>
                          <a:ln w="9525">
                            <a:solidFill>
                              <a:schemeClr val="lt1">
                                <a:lumMod val="95000"/>
                                <a:alpha val="54000"/>
                              </a:schemeClr>
                            </a:solidFill>
                          </a:ln>
                          <a:effectLst/>
                        </c:spPr>
                      </c15:leaderLines>
                    </c:ext>
                  </c:extLst>
                </c:dLbls>
                <c:cat>
                  <c:numRef>
                    <c:extLst>
                      <c:ext uri="{02D57815-91ED-43cb-92C2-25804820EDAC}">
                        <c15:formulaRef>
                          <c15:sqref>'Ficha 1'!$B$22:$B$27</c15:sqref>
                        </c15:formulaRef>
                      </c:ext>
                    </c:extLst>
                    <c:numCache>
                      <c:formatCode>General</c:formatCode>
                      <c:ptCount val="6"/>
                      <c:pt idx="0">
                        <c:v>2016</c:v>
                      </c:pt>
                      <c:pt idx="1">
                        <c:v>2017</c:v>
                      </c:pt>
                      <c:pt idx="2">
                        <c:v>2018</c:v>
                      </c:pt>
                      <c:pt idx="3">
                        <c:v>2019</c:v>
                      </c:pt>
                      <c:pt idx="4">
                        <c:v>2020</c:v>
                      </c:pt>
                      <c:pt idx="5">
                        <c:v>2021</c:v>
                      </c:pt>
                    </c:numCache>
                  </c:numRef>
                </c:cat>
                <c:val>
                  <c:numRef>
                    <c:extLst>
                      <c:ext uri="{02D57815-91ED-43cb-92C2-25804820EDAC}">
                        <c15:formulaRef>
                          <c15:sqref>'Ficha 1'!$C$22:$C$27</c15:sqref>
                        </c15:formulaRef>
                      </c:ext>
                    </c:extLst>
                    <c:numCache>
                      <c:formatCode>General</c:formatCode>
                      <c:ptCount val="6"/>
                      <c:pt idx="0">
                        <c:v>7</c:v>
                      </c:pt>
                      <c:pt idx="1">
                        <c:v>8</c:v>
                      </c:pt>
                      <c:pt idx="2">
                        <c:v>4</c:v>
                      </c:pt>
                      <c:pt idx="3">
                        <c:v>3</c:v>
                      </c:pt>
                      <c:pt idx="4">
                        <c:v>4</c:v>
                      </c:pt>
                      <c:pt idx="5">
                        <c:v>7</c:v>
                      </c:pt>
                    </c:numCache>
                  </c:numRef>
                </c:val>
                <c:extLst>
                  <c:ext xmlns:c16="http://schemas.microsoft.com/office/drawing/2014/chart" uri="{C3380CC4-5D6E-409C-BE32-E72D297353CC}">
                    <c16:uniqueId val="{00000007-F56B-4F32-A0C0-A9311E6E5297}"/>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'Ficha 1'!$D$21</c15:sqref>
                        </c15:formulaRef>
                      </c:ext>
                    </c:extLst>
                    <c:strCache>
                      <c:ptCount val="1"/>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numRef>
                    <c:extLst xmlns:c15="http://schemas.microsoft.com/office/drawing/2012/chart">
                      <c:ext xmlns:c15="http://schemas.microsoft.com/office/drawing/2012/chart" uri="{02D57815-91ED-43cb-92C2-25804820EDAC}">
                        <c15:formulaRef>
                          <c15:sqref>'Ficha 1'!$B$22:$B$27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1'!$D$22:$D$27</c15:sqref>
                        </c15:formulaRef>
                      </c:ext>
                    </c:extLst>
                    <c:numCache>
                      <c:formatCode>General</c:formatCode>
                      <c:ptCount val="6"/>
                    </c:numCache>
                  </c:numRef>
                </c:val>
                <c:extLst xmlns:c15="http://schemas.microsoft.com/office/drawing/2012/chart">
                  <c:ext xmlns:c16="http://schemas.microsoft.com/office/drawing/2014/chart" uri="{C3380CC4-5D6E-409C-BE32-E72D297353CC}">
                    <c16:uniqueId val="{00000008-F56B-4F32-A0C0-A9311E6E5297}"/>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'Ficha 1'!$E$21</c15:sqref>
                        </c15:formulaRef>
                      </c:ext>
                    </c:extLst>
                    <c:strCache>
                      <c:ptCount val="1"/>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numRef>
                    <c:extLst xmlns:c15="http://schemas.microsoft.com/office/drawing/2012/chart">
                      <c:ext xmlns:c15="http://schemas.microsoft.com/office/drawing/2012/chart" uri="{02D57815-91ED-43cb-92C2-25804820EDAC}">
                        <c15:formulaRef>
                          <c15:sqref>'Ficha 1'!$B$22:$B$27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1'!$E$22:$E$27</c15:sqref>
                        </c15:formulaRef>
                      </c:ext>
                    </c:extLst>
                    <c:numCache>
                      <c:formatCode>General</c:formatCode>
                      <c:ptCount val="6"/>
                    </c:numCache>
                  </c:numRef>
                </c:val>
                <c:extLst xmlns:c15="http://schemas.microsoft.com/office/drawing/2012/chart">
                  <c:ext xmlns:c16="http://schemas.microsoft.com/office/drawing/2014/chart" uri="{C3380CC4-5D6E-409C-BE32-E72D297353CC}">
                    <c16:uniqueId val="{00000009-F56B-4F32-A0C0-A9311E6E5297}"/>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'Ficha 1'!$F$21</c15:sqref>
                        </c15:formulaRef>
                      </c:ext>
                    </c:extLst>
                    <c:strCache>
                      <c:ptCount val="1"/>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delete val="1"/>
                </c:dLbls>
                <c:cat>
                  <c:numRef>
                    <c:extLst xmlns:c15="http://schemas.microsoft.com/office/drawing/2012/chart">
                      <c:ext xmlns:c15="http://schemas.microsoft.com/office/drawing/2012/chart" uri="{02D57815-91ED-43cb-92C2-25804820EDAC}">
                        <c15:formulaRef>
                          <c15:sqref>'Ficha 1'!$B$22:$B$27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1'!$F$22:$F$27</c15:sqref>
                        </c15:formulaRef>
                      </c:ext>
                    </c:extLst>
                    <c:numCache>
                      <c:formatCode>General</c:formatCode>
                      <c:ptCount val="6"/>
                    </c:numCache>
                  </c:numRef>
                </c:val>
                <c:extLst xmlns:c15="http://schemas.microsoft.com/office/drawing/2012/chart">
                  <c:ext xmlns:c16="http://schemas.microsoft.com/office/drawing/2014/chart" uri="{C3380CC4-5D6E-409C-BE32-E72D297353CC}">
                    <c16:uniqueId val="{0000000A-F56B-4F32-A0C0-A9311E6E5297}"/>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'Ficha 1'!$G$21</c15:sqref>
                        </c15:formulaRef>
                      </c:ext>
                    </c:extLst>
                    <c:strCache>
                      <c:ptCount val="1"/>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delete val="1"/>
                </c:dLbls>
                <c:cat>
                  <c:numRef>
                    <c:extLst xmlns:c15="http://schemas.microsoft.com/office/drawing/2012/chart">
                      <c:ext xmlns:c15="http://schemas.microsoft.com/office/drawing/2012/chart" uri="{02D57815-91ED-43cb-92C2-25804820EDAC}">
                        <c15:formulaRef>
                          <c15:sqref>'Ficha 1'!$B$22:$B$27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1'!$G$22:$G$27</c15:sqref>
                        </c15:formulaRef>
                      </c:ext>
                    </c:extLst>
                    <c:numCache>
                      <c:formatCode>General</c:formatCode>
                      <c:ptCount val="6"/>
                    </c:numCache>
                  </c:numRef>
                </c:val>
                <c:extLst xmlns:c15="http://schemas.microsoft.com/office/drawing/2012/chart">
                  <c:ext xmlns:c16="http://schemas.microsoft.com/office/drawing/2014/chart" uri="{C3380CC4-5D6E-409C-BE32-E72D297353CC}">
                    <c16:uniqueId val="{0000000B-F56B-4F32-A0C0-A9311E6E5297}"/>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'Ficha 1'!$H$21</c15:sqref>
                        </c15:formulaRef>
                      </c:ext>
                    </c:extLst>
                    <c:strCache>
                      <c:ptCount val="1"/>
                      <c:pt idx="0">
                        <c:v>Proyectos de investigación finalizados</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dLbl>
                    <c:idx val="0"/>
                    <c:layout>
                      <c:manualLayout>
                        <c:x val="-2.5651283172490728E-17"/>
                        <c:y val="7.0342963488124785E-2"/>
                      </c:manualLayout>
                    </c:layout>
                    <c:showLegendKey val="0"/>
                    <c:showVal val="1"/>
                    <c:showCatName val="0"/>
                    <c:showSerName val="0"/>
                    <c:showPercent val="0"/>
                    <c:showBubbleSize val="0"/>
                    <c:extLst xmlns:c15="http://schemas.microsoft.com/office/drawing/2012/chart">
                      <c:ext xmlns:c15="http://schemas.microsoft.com/office/drawing/2012/chart" uri="{CE6537A1-D6FC-4f65-9D91-7224C49458BB}"/>
                      <c:ext xmlns:c16="http://schemas.microsoft.com/office/drawing/2014/chart" uri="{C3380CC4-5D6E-409C-BE32-E72D297353CC}">
                        <c16:uniqueId val="{0000000C-F56B-4F32-A0C0-A9311E6E5297}"/>
                      </c:ext>
                    </c:extLst>
                  </c:dLbl>
                  <c:dLbl>
                    <c:idx val="1"/>
                    <c:layout>
                      <c:manualLayout>
                        <c:x val="-1.0260513268996291E-16"/>
                        <c:y val="7.5753960679518936E-2"/>
                      </c:manualLayout>
                    </c:layout>
                    <c:showLegendKey val="0"/>
                    <c:showVal val="1"/>
                    <c:showCatName val="0"/>
                    <c:showSerName val="0"/>
                    <c:showPercent val="0"/>
                    <c:showBubbleSize val="0"/>
                    <c:extLst xmlns:c15="http://schemas.microsoft.com/office/drawing/2012/chart">
                      <c:ext xmlns:c15="http://schemas.microsoft.com/office/drawing/2012/chart" uri="{CE6537A1-D6FC-4f65-9D91-7224C49458BB}"/>
                      <c:ext xmlns:c16="http://schemas.microsoft.com/office/drawing/2014/chart" uri="{C3380CC4-5D6E-409C-BE32-E72D297353CC}">
                        <c16:uniqueId val="{0000000D-F56B-4F32-A0C0-A9311E6E5297}"/>
                      </c:ext>
                    </c:extLst>
                  </c:dLbl>
                  <c:dLbl>
                    <c:idx val="4"/>
                    <c:layout>
                      <c:manualLayout>
                        <c:x val="-1.0260513268996291E-16"/>
                        <c:y val="8.9281453658004523E-2"/>
                      </c:manualLayout>
                    </c:layout>
                    <c:showLegendKey val="0"/>
                    <c:showVal val="1"/>
                    <c:showCatName val="0"/>
                    <c:showSerName val="0"/>
                    <c:showPercent val="0"/>
                    <c:showBubbleSize val="0"/>
                    <c:extLst xmlns:c15="http://schemas.microsoft.com/office/drawing/2012/chart">
                      <c:ext xmlns:c15="http://schemas.microsoft.com/office/drawing/2012/chart" uri="{CE6537A1-D6FC-4f65-9D91-7224C49458BB}"/>
                      <c:ext xmlns:c16="http://schemas.microsoft.com/office/drawing/2014/chart" uri="{C3380CC4-5D6E-409C-BE32-E72D297353CC}">
                        <c16:uniqueId val="{00000002-03CF-9F47-9AA7-E0A07860C20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numRef>
                    <c:extLst xmlns:c15="http://schemas.microsoft.com/office/drawing/2012/chart">
                      <c:ext xmlns:c15="http://schemas.microsoft.com/office/drawing/2012/chart" uri="{02D57815-91ED-43cb-92C2-25804820EDAC}">
                        <c15:formulaRef>
                          <c15:sqref>'Ficha 1'!$B$22:$B$27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1'!$H$22:$H$27</c15:sqref>
                        </c15:formulaRef>
                      </c:ext>
                    </c:extLst>
                    <c:numCache>
                      <c:formatCode>General</c:formatCode>
                      <c:ptCount val="6"/>
                      <c:pt idx="0">
                        <c:v>23</c:v>
                      </c:pt>
                      <c:pt idx="1">
                        <c:v>22</c:v>
                      </c:pt>
                      <c:pt idx="2">
                        <c:v>12</c:v>
                      </c:pt>
                      <c:pt idx="3">
                        <c:v>6</c:v>
                      </c:pt>
                      <c:pt idx="4">
                        <c:v>14</c:v>
                      </c:pt>
                      <c:pt idx="5">
                        <c:v>14</c:v>
                      </c:pt>
                    </c:numCache>
                  </c:numRef>
                </c:val>
                <c:extLst xmlns:c15="http://schemas.microsoft.com/office/drawing/2012/chart">
                  <c:ext xmlns:c16="http://schemas.microsoft.com/office/drawing/2014/chart" uri="{C3380CC4-5D6E-409C-BE32-E72D297353CC}">
                    <c16:uniqueId val="{0000000F-F56B-4F32-A0C0-A9311E6E5297}"/>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'Ficha 1'!$I$21</c15:sqref>
                        </c15:formulaRef>
                      </c:ext>
                    </c:extLst>
                    <c:strCache>
                      <c:ptCount val="1"/>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delete val="1"/>
                </c:dLbls>
                <c:cat>
                  <c:numRef>
                    <c:extLst xmlns:c15="http://schemas.microsoft.com/office/drawing/2012/chart">
                      <c:ext xmlns:c15="http://schemas.microsoft.com/office/drawing/2012/chart" uri="{02D57815-91ED-43cb-92C2-25804820EDAC}">
                        <c15:formulaRef>
                          <c15:sqref>'Ficha 1'!$B$22:$B$27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1'!$I$22:$I$27</c15:sqref>
                        </c15:formulaRef>
                      </c:ext>
                    </c:extLst>
                    <c:numCache>
                      <c:formatCode>General</c:formatCode>
                      <c:ptCount val="6"/>
                    </c:numCache>
                  </c:numRef>
                </c:val>
                <c:extLst xmlns:c15="http://schemas.microsoft.com/office/drawing/2012/chart">
                  <c:ext xmlns:c16="http://schemas.microsoft.com/office/drawing/2014/chart" uri="{C3380CC4-5D6E-409C-BE32-E72D297353CC}">
                    <c16:uniqueId val="{00000010-F56B-4F32-A0C0-A9311E6E5297}"/>
                  </c:ext>
                </c:extLst>
              </c15:ser>
            </c15:filteredBarSeries>
            <c15:filteredBarSeries>
              <c15:ser>
                <c:idx val="8"/>
                <c:order val="8"/>
                <c:tx>
                  <c:strRef>
                    <c:extLst xmlns:c15="http://schemas.microsoft.com/office/drawing/2012/chart">
                      <c:ext xmlns:c15="http://schemas.microsoft.com/office/drawing/2012/chart" uri="{02D57815-91ED-43cb-92C2-25804820EDAC}">
                        <c15:formulaRef>
                          <c15:sqref>'Ficha 1'!$K$21</c15:sqref>
                        </c15:formulaRef>
                      </c:ext>
                    </c:extLst>
                    <c:strCache>
                      <c:ptCount val="1"/>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delete val="1"/>
                </c:dLbls>
                <c:cat>
                  <c:numRef>
                    <c:extLst xmlns:c15="http://schemas.microsoft.com/office/drawing/2012/chart">
                      <c:ext xmlns:c15="http://schemas.microsoft.com/office/drawing/2012/chart" uri="{02D57815-91ED-43cb-92C2-25804820EDAC}">
                        <c15:formulaRef>
                          <c15:sqref>'Ficha 1'!$B$22:$B$27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1'!$K$22:$K$27</c15:sqref>
                        </c15:formulaRef>
                      </c:ext>
                    </c:extLst>
                    <c:numCache>
                      <c:formatCode>0.00%</c:formatCode>
                      <c:ptCount val="6"/>
                    </c:numCache>
                  </c:numRef>
                </c:val>
                <c:extLst xmlns:c15="http://schemas.microsoft.com/office/drawing/2012/chart">
                  <c:ext xmlns:c16="http://schemas.microsoft.com/office/drawing/2014/chart" uri="{C3380CC4-5D6E-409C-BE32-E72D297353CC}">
                    <c16:uniqueId val="{00000011-F56B-4F32-A0C0-A9311E6E5297}"/>
                  </c:ext>
                </c:extLst>
              </c15:ser>
            </c15:filteredBarSeries>
          </c:ext>
        </c:extLst>
      </c:bar3DChart>
      <c:catAx>
        <c:axId val="543231664"/>
        <c:scaling>
          <c:orientation val="minMax"/>
        </c:scaling>
        <c:delete val="0"/>
        <c:axPos val="b"/>
        <c:numFmt formatCode="General" sourceLinked="0"/>
        <c:majorTickMark val="in"/>
        <c:minorTickMark val="out"/>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543244176"/>
        <c:crossesAt val="0.1"/>
        <c:auto val="1"/>
        <c:lblAlgn val="ctr"/>
        <c:lblOffset val="100"/>
        <c:noMultiLvlLbl val="0"/>
      </c:catAx>
      <c:valAx>
        <c:axId val="543244176"/>
        <c:scaling>
          <c:logBase val="2"/>
          <c:orientation val="minMax"/>
          <c:min val="0.1"/>
        </c:scaling>
        <c:delete val="0"/>
        <c:axPos val="l"/>
        <c:majorGridlines>
          <c:spPr>
            <a:ln w="9525" cap="flat" cmpd="sng" algn="ctr">
              <a:solidFill>
                <a:schemeClr val="dk1">
                  <a:lumMod val="50000"/>
                  <a:lumOff val="50000"/>
                </a:schemeClr>
              </a:solidFill>
              <a:round/>
            </a:ln>
            <a:effectLst/>
          </c:spPr>
        </c:majorGridlines>
        <c:numFmt formatCode="0%" sourceLinked="0"/>
        <c:majorTickMark val="none"/>
        <c:minorTickMark val="none"/>
        <c:tickLblPos val="low"/>
        <c:spPr>
          <a:noFill/>
          <a:ln>
            <a:noFill/>
          </a:ln>
          <a:effectLst/>
        </c:spPr>
        <c:txPr>
          <a:bodyPr rot="0" spcFirstLastPara="1" vertOverflow="ellipsis"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543231664"/>
        <c:crossesAt val="1"/>
        <c:crossBetween val="between"/>
      </c:valAx>
      <c:spPr>
        <a:noFill/>
        <a:ln>
          <a:noFill/>
        </a:ln>
        <a:effectLst/>
      </c:spPr>
    </c:plotArea>
    <c:legend>
      <c:legendPos val="b"/>
      <c:layout>
        <c:manualLayout>
          <c:xMode val="edge"/>
          <c:yMode val="edge"/>
          <c:x val="0.34614987788218249"/>
          <c:y val="0.93667174424894217"/>
          <c:w val="0.30351083141143487"/>
          <c:h val="6.332820032381818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cap="none" spc="50" baseline="0">
                <a:solidFill>
                  <a:schemeClr val="tx1">
                    <a:lumMod val="65000"/>
                    <a:lumOff val="35000"/>
                  </a:schemeClr>
                </a:solidFill>
                <a:latin typeface="+mn-lt"/>
                <a:ea typeface="+mn-ea"/>
                <a:cs typeface="+mn-cs"/>
              </a:defRPr>
            </a:pPr>
            <a:r>
              <a:rPr lang="en-US"/>
              <a:t>Porcentaje de semilleros que generan producción</a:t>
            </a:r>
          </a:p>
        </c:rich>
      </c:tx>
      <c:overlay val="0"/>
      <c:spPr>
        <a:noFill/>
        <a:ln>
          <a:noFill/>
        </a:ln>
        <a:effectLst/>
      </c:spPr>
      <c:txPr>
        <a:bodyPr rot="0" spcFirstLastPara="1" vertOverflow="ellipsis" vert="horz" wrap="square" anchor="ctr" anchorCtr="1"/>
        <a:lstStyle/>
        <a:p>
          <a:pPr>
            <a:defRPr sz="1800" b="0" i="0" u="none" strike="noStrike" kern="1200" cap="none" spc="5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6.2100185192436895E-2"/>
          <c:y val="0.1464133253018359"/>
          <c:w val="0.89725328684676098"/>
          <c:h val="0.68152108550514989"/>
        </c:manualLayout>
      </c:layout>
      <c:barChart>
        <c:barDir val="col"/>
        <c:grouping val="clustered"/>
        <c:varyColors val="0"/>
        <c:ser>
          <c:idx val="0"/>
          <c:order val="0"/>
          <c:tx>
            <c:strRef>
              <c:f>'Ficha 2'!$B$22:$B$24</c:f>
              <c:strCache>
                <c:ptCount val="1"/>
                <c:pt idx="0">
                  <c:v>2015</c:v>
                </c:pt>
              </c:strCache>
            </c:strRef>
          </c:tx>
          <c:spPr>
            <a:noFill/>
            <a:ln w="25400" cap="flat" cmpd="sng" algn="ctr">
              <a:solidFill>
                <a:schemeClr val="accent1"/>
              </a:solidFill>
              <a:miter lim="800000"/>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'Ficha 2'!$K$24</c:f>
              <c:numCache>
                <c:formatCode>0%</c:formatCode>
                <c:ptCount val="1"/>
                <c:pt idx="0">
                  <c:v>0.8545454545454545</c:v>
                </c:pt>
              </c:numCache>
            </c:numRef>
          </c:val>
          <c:extLst>
            <c:ext xmlns:c16="http://schemas.microsoft.com/office/drawing/2014/chart" uri="{C3380CC4-5D6E-409C-BE32-E72D297353CC}">
              <c16:uniqueId val="{00000000-3F41-484E-80B1-CA71AB975DE7}"/>
            </c:ext>
          </c:extLst>
        </c:ser>
        <c:ser>
          <c:idx val="1"/>
          <c:order val="1"/>
          <c:tx>
            <c:strRef>
              <c:f>'Ficha 2'!$B$25:$B$27</c:f>
              <c:strCache>
                <c:ptCount val="1"/>
                <c:pt idx="0">
                  <c:v>2016</c:v>
                </c:pt>
              </c:strCache>
            </c:strRef>
          </c:tx>
          <c:spPr>
            <a:noFill/>
            <a:ln w="25400" cap="flat" cmpd="sng" algn="ctr">
              <a:solidFill>
                <a:schemeClr val="accent2"/>
              </a:solidFill>
              <a:miter lim="800000"/>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'Ficha 2'!$K$27</c:f>
              <c:numCache>
                <c:formatCode>0%</c:formatCode>
                <c:ptCount val="1"/>
                <c:pt idx="0">
                  <c:v>1</c:v>
                </c:pt>
              </c:numCache>
            </c:numRef>
          </c:val>
          <c:extLst>
            <c:ext xmlns:c16="http://schemas.microsoft.com/office/drawing/2014/chart" uri="{C3380CC4-5D6E-409C-BE32-E72D297353CC}">
              <c16:uniqueId val="{00000000-76E4-4E9C-85E1-2FA52560A13C}"/>
            </c:ext>
          </c:extLst>
        </c:ser>
        <c:ser>
          <c:idx val="2"/>
          <c:order val="2"/>
          <c:tx>
            <c:strRef>
              <c:f>'Ficha 2'!$B$28:$B$30</c:f>
              <c:strCache>
                <c:ptCount val="1"/>
                <c:pt idx="0">
                  <c:v>2017</c:v>
                </c:pt>
              </c:strCache>
            </c:strRef>
          </c:tx>
          <c:spPr>
            <a:noFill/>
            <a:ln w="25400" cap="flat" cmpd="sng" algn="ctr">
              <a:solidFill>
                <a:schemeClr val="accent3"/>
              </a:solidFill>
              <a:miter lim="800000"/>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'Ficha 2'!$K$30</c:f>
              <c:numCache>
                <c:formatCode>0%</c:formatCode>
                <c:ptCount val="1"/>
                <c:pt idx="0">
                  <c:v>0.92045454545454541</c:v>
                </c:pt>
              </c:numCache>
            </c:numRef>
          </c:val>
          <c:extLst>
            <c:ext xmlns:c16="http://schemas.microsoft.com/office/drawing/2014/chart" uri="{C3380CC4-5D6E-409C-BE32-E72D297353CC}">
              <c16:uniqueId val="{00000001-76E4-4E9C-85E1-2FA52560A13C}"/>
            </c:ext>
          </c:extLst>
        </c:ser>
        <c:ser>
          <c:idx val="3"/>
          <c:order val="3"/>
          <c:tx>
            <c:strRef>
              <c:f>'Ficha 2'!$B$31:$B$33</c:f>
              <c:strCache>
                <c:ptCount val="1"/>
                <c:pt idx="0">
                  <c:v>2018</c:v>
                </c:pt>
              </c:strCache>
            </c:strRef>
          </c:tx>
          <c:spPr>
            <a:noFill/>
            <a:ln w="25400" cap="flat" cmpd="sng" algn="ctr">
              <a:solidFill>
                <a:schemeClr val="accent4"/>
              </a:solidFill>
              <a:miter lim="800000"/>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'Ficha 2'!$K$33</c:f>
              <c:numCache>
                <c:formatCode>0%</c:formatCode>
                <c:ptCount val="1"/>
                <c:pt idx="0">
                  <c:v>0.9885057471264368</c:v>
                </c:pt>
              </c:numCache>
            </c:numRef>
          </c:val>
          <c:extLst>
            <c:ext xmlns:c16="http://schemas.microsoft.com/office/drawing/2014/chart" uri="{C3380CC4-5D6E-409C-BE32-E72D297353CC}">
              <c16:uniqueId val="{00000002-76E4-4E9C-85E1-2FA52560A13C}"/>
            </c:ext>
          </c:extLst>
        </c:ser>
        <c:ser>
          <c:idx val="4"/>
          <c:order val="4"/>
          <c:tx>
            <c:strRef>
              <c:f>'Ficha 2'!$B$37:$B$39</c:f>
              <c:strCache>
                <c:ptCount val="1"/>
                <c:pt idx="0">
                  <c:v>2020</c:v>
                </c:pt>
              </c:strCache>
            </c:strRef>
          </c:tx>
          <c:spPr>
            <a:noFill/>
            <a:ln w="25400" cap="flat" cmpd="sng" algn="ctr">
              <a:solidFill>
                <a:schemeClr val="accent5"/>
              </a:solidFill>
              <a:miter lim="800000"/>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'Ficha 2'!$K$39</c:f>
              <c:numCache>
                <c:formatCode>0%</c:formatCode>
                <c:ptCount val="1"/>
                <c:pt idx="0">
                  <c:v>0.70526315789473681</c:v>
                </c:pt>
              </c:numCache>
            </c:numRef>
          </c:val>
          <c:extLst>
            <c:ext xmlns:c16="http://schemas.microsoft.com/office/drawing/2014/chart" uri="{C3380CC4-5D6E-409C-BE32-E72D297353CC}">
              <c16:uniqueId val="{00000000-6253-42B8-A1B6-60DAFA2EBC9B}"/>
            </c:ext>
          </c:extLst>
        </c:ser>
        <c:ser>
          <c:idx val="5"/>
          <c:order val="5"/>
          <c:tx>
            <c:strRef>
              <c:f>'Ficha 2'!$B$40:$B$42</c:f>
              <c:strCache>
                <c:ptCount val="1"/>
                <c:pt idx="0">
                  <c:v>2021</c:v>
                </c:pt>
              </c:strCache>
            </c:strRef>
          </c:tx>
          <c:spPr>
            <a:noFill/>
            <a:ln w="25400" cap="flat" cmpd="sng" algn="ctr">
              <a:solidFill>
                <a:schemeClr val="accent6"/>
              </a:solidFill>
              <a:miter lim="800000"/>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'Ficha 2'!$K$42</c:f>
              <c:numCache>
                <c:formatCode>0%</c:formatCode>
                <c:ptCount val="1"/>
                <c:pt idx="0">
                  <c:v>0.85263157894736841</c:v>
                </c:pt>
              </c:numCache>
            </c:numRef>
          </c:val>
          <c:extLst>
            <c:ext xmlns:c16="http://schemas.microsoft.com/office/drawing/2014/chart" uri="{C3380CC4-5D6E-409C-BE32-E72D297353CC}">
              <c16:uniqueId val="{00000002-35D6-432C-91BA-9DFAE46CB7CA}"/>
            </c:ext>
          </c:extLst>
        </c:ser>
        <c:dLbls>
          <c:dLblPos val="outEnd"/>
          <c:showLegendKey val="0"/>
          <c:showVal val="1"/>
          <c:showCatName val="0"/>
          <c:showSerName val="0"/>
          <c:showPercent val="0"/>
          <c:showBubbleSize val="0"/>
        </c:dLbls>
        <c:gapWidth val="164"/>
        <c:overlap val="-35"/>
        <c:axId val="543246896"/>
        <c:axId val="543248528"/>
      </c:barChart>
      <c:catAx>
        <c:axId val="54324689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543248528"/>
        <c:crosses val="autoZero"/>
        <c:auto val="1"/>
        <c:lblAlgn val="ctr"/>
        <c:lblOffset val="100"/>
        <c:noMultiLvlLbl val="0"/>
      </c:catAx>
      <c:valAx>
        <c:axId val="543248528"/>
        <c:scaling>
          <c:orientation val="minMax"/>
        </c:scaling>
        <c:delete val="0"/>
        <c:axPos val="l"/>
        <c:majorGridlines>
          <c:spPr>
            <a:ln w="9525">
              <a:solidFill>
                <a:schemeClr val="tx1">
                  <a:lumMod val="15000"/>
                  <a:lumOff val="85000"/>
                </a:schemeClr>
              </a:solidFill>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5432468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50000"/>
                  <a:lumOff val="50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chemeClr val="accent5">
                    <a:lumMod val="50000"/>
                  </a:schemeClr>
                </a:solidFill>
                <a:latin typeface="Times New Roman" panose="02020603050405020304" pitchFamily="18" charset="0"/>
                <a:ea typeface="+mn-ea"/>
                <a:cs typeface="Times New Roman" panose="02020603050405020304" pitchFamily="18" charset="0"/>
              </a:defRPr>
            </a:pPr>
            <a:r>
              <a:rPr lang="es-CO" sz="1200" b="1" i="0" baseline="0">
                <a:solidFill>
                  <a:schemeClr val="accent5">
                    <a:lumMod val="50000"/>
                  </a:schemeClr>
                </a:solidFill>
                <a:effectLst/>
                <a:latin typeface="Times New Roman" panose="02020603050405020304" pitchFamily="18" charset="0"/>
                <a:cs typeface="Times New Roman" panose="02020603050405020304" pitchFamily="18" charset="0"/>
              </a:rPr>
              <a:t>Productos de nuevo conocimiento y/o desarrollo tecnológico e innovación</a:t>
            </a:r>
            <a:endParaRPr lang="es-CO" sz="1200" b="1">
              <a:solidFill>
                <a:schemeClr val="accent5">
                  <a:lumMod val="50000"/>
                </a:schemeClr>
              </a:solidFill>
              <a:effectLst/>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200" b="1" i="0" u="none" strike="noStrike" kern="1200" spc="0" baseline="0">
              <a:solidFill>
                <a:schemeClr val="accent5">
                  <a:lumMod val="50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lineChart>
        <c:grouping val="standard"/>
        <c:varyColors val="0"/>
        <c:ser>
          <c:idx val="0"/>
          <c:order val="0"/>
          <c:tx>
            <c:strRef>
              <c:f>'Ficha 3'!$C$21</c:f>
              <c:strCache>
                <c:ptCount val="1"/>
                <c:pt idx="0">
                  <c:v>Número de productos de nuevo conocimiento y/o desarrollo tecnológico e innovación</c:v>
                </c:pt>
              </c:strCache>
            </c:strRef>
          </c:tx>
          <c:spPr>
            <a:ln w="28575" cap="rnd">
              <a:solidFill>
                <a:schemeClr val="accent1"/>
              </a:solidFill>
              <a:round/>
            </a:ln>
            <a:effectLst/>
          </c:spPr>
          <c:marker>
            <c:symbol val="none"/>
          </c:marker>
          <c:dLbls>
            <c:dLbl>
              <c:idx val="0"/>
              <c:layout>
                <c:manualLayout>
                  <c:x val="-2.9778520495242862E-3"/>
                  <c:y val="4.04040404040404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4A3-46CF-B49D-EBD90409475F}"/>
                </c:ext>
              </c:extLst>
            </c:dLbl>
            <c:dLbl>
              <c:idx val="1"/>
              <c:layout>
                <c:manualLayout>
                  <c:x val="0"/>
                  <c:y val="1.212121212121212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4A3-46CF-B49D-EBD90409475F}"/>
                </c:ext>
              </c:extLst>
            </c:dLbl>
            <c:dLbl>
              <c:idx val="2"/>
              <c:layout>
                <c:manualLayout>
                  <c:x val="-1.4889260247621294E-3"/>
                  <c:y val="-2.02020202020202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4A3-46CF-B49D-EBD90409475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'Ficha 3'!$B$22:$B$27</c:f>
              <c:numCache>
                <c:formatCode>General</c:formatCode>
                <c:ptCount val="6"/>
                <c:pt idx="0">
                  <c:v>2016</c:v>
                </c:pt>
                <c:pt idx="1">
                  <c:v>2017</c:v>
                </c:pt>
                <c:pt idx="2">
                  <c:v>2018</c:v>
                </c:pt>
                <c:pt idx="3">
                  <c:v>2019</c:v>
                </c:pt>
                <c:pt idx="4">
                  <c:v>2020</c:v>
                </c:pt>
                <c:pt idx="5">
                  <c:v>2021</c:v>
                </c:pt>
              </c:numCache>
            </c:numRef>
          </c:cat>
          <c:val>
            <c:numRef>
              <c:f>'Ficha 3'!$C$22:$C$27</c:f>
              <c:numCache>
                <c:formatCode>_(* #,##0_);_(* \(#,##0\);_(* "-"??_);_(@_)</c:formatCode>
                <c:ptCount val="6"/>
                <c:pt idx="0">
                  <c:v>98</c:v>
                </c:pt>
                <c:pt idx="1">
                  <c:v>113</c:v>
                </c:pt>
                <c:pt idx="2">
                  <c:v>167</c:v>
                </c:pt>
                <c:pt idx="3">
                  <c:v>139</c:v>
                </c:pt>
                <c:pt idx="4">
                  <c:v>173</c:v>
                </c:pt>
                <c:pt idx="5">
                  <c:v>224</c:v>
                </c:pt>
              </c:numCache>
            </c:numRef>
          </c:val>
          <c:smooth val="0"/>
          <c:extLst>
            <c:ext xmlns:c16="http://schemas.microsoft.com/office/drawing/2014/chart" uri="{C3380CC4-5D6E-409C-BE32-E72D297353CC}">
              <c16:uniqueId val="{00000004-F4A3-46CF-B49D-EBD90409475F}"/>
            </c:ext>
          </c:extLst>
        </c:ser>
        <c:dLbls>
          <c:showLegendKey val="0"/>
          <c:showVal val="0"/>
          <c:showCatName val="0"/>
          <c:showSerName val="0"/>
          <c:showPercent val="0"/>
          <c:showBubbleSize val="0"/>
        </c:dLbls>
        <c:smooth val="0"/>
        <c:axId val="543252336"/>
        <c:axId val="543252880"/>
        <c:extLst>
          <c:ext xmlns:c15="http://schemas.microsoft.com/office/drawing/2012/chart" uri="{02D57815-91ED-43cb-92C2-25804820EDAC}">
            <c15:filteredLineSeries>
              <c15:ser>
                <c:idx val="1"/>
                <c:order val="1"/>
                <c:tx>
                  <c:strRef>
                    <c:extLst>
                      <c:ext uri="{02D57815-91ED-43cb-92C2-25804820EDAC}">
                        <c15:formulaRef>
                          <c15:sqref>'Ficha 3'!$D$21</c15:sqref>
                        </c15:formulaRef>
                      </c:ext>
                    </c:extLst>
                    <c:strCache>
                      <c:ptCount val="1"/>
                    </c:strCache>
                  </c:strRef>
                </c:tx>
                <c:spPr>
                  <a:ln w="28575" cap="rnd">
                    <a:solidFill>
                      <a:schemeClr val="accent2"/>
                    </a:solidFill>
                    <a:round/>
                  </a:ln>
                  <a:effectLst/>
                </c:spPr>
                <c:marker>
                  <c:symbol val="none"/>
                </c:marker>
                <c:cat>
                  <c:numRef>
                    <c:extLst>
                      <c:ex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c:ext uri="{02D57815-91ED-43cb-92C2-25804820EDAC}">
                        <c15:formulaRef>
                          <c15:sqref>'Ficha 3'!$D$22:$D$27</c15:sqref>
                        </c15:formulaRef>
                      </c:ext>
                    </c:extLst>
                    <c:numCache>
                      <c:formatCode>_(* #,##0_);_(* \(#,##0\);_(* "-"??_);_(@_)</c:formatCode>
                      <c:ptCount val="6"/>
                    </c:numCache>
                  </c:numRef>
                </c:val>
                <c:smooth val="0"/>
                <c:extLst>
                  <c:ext xmlns:c16="http://schemas.microsoft.com/office/drawing/2014/chart" uri="{C3380CC4-5D6E-409C-BE32-E72D297353CC}">
                    <c16:uniqueId val="{00000005-F4A3-46CF-B49D-EBD90409475F}"/>
                  </c:ext>
                </c:extLst>
              </c15:ser>
            </c15:filteredLineSeries>
            <c15:filteredLineSeries>
              <c15:ser>
                <c:idx val="2"/>
                <c:order val="2"/>
                <c:tx>
                  <c:strRef>
                    <c:extLst xmlns:c15="http://schemas.microsoft.com/office/drawing/2012/chart">
                      <c:ext xmlns:c15="http://schemas.microsoft.com/office/drawing/2012/chart" uri="{02D57815-91ED-43cb-92C2-25804820EDAC}">
                        <c15:formulaRef>
                          <c15:sqref>'Ficha 3'!$E$21</c15:sqref>
                        </c15:formulaRef>
                      </c:ext>
                    </c:extLst>
                    <c:strCache>
                      <c:ptCount val="1"/>
                    </c:strCache>
                  </c:strRef>
                </c:tx>
                <c:spPr>
                  <a:ln w="28575" cap="rnd">
                    <a:solidFill>
                      <a:schemeClr val="accent3"/>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3'!$E$22:$E$27</c15:sqref>
                        </c15:formulaRef>
                      </c:ext>
                    </c:extLst>
                    <c:numCache>
                      <c:formatCode>_(* #,##0_);_(* \(#,##0\);_(* "-"??_);_(@_)</c:formatCode>
                      <c:ptCount val="6"/>
                    </c:numCache>
                  </c:numRef>
                </c:val>
                <c:smooth val="0"/>
                <c:extLst xmlns:c15="http://schemas.microsoft.com/office/drawing/2012/chart">
                  <c:ext xmlns:c16="http://schemas.microsoft.com/office/drawing/2014/chart" uri="{C3380CC4-5D6E-409C-BE32-E72D297353CC}">
                    <c16:uniqueId val="{00000006-F4A3-46CF-B49D-EBD90409475F}"/>
                  </c:ext>
                </c:extLst>
              </c15:ser>
            </c15:filteredLineSeries>
            <c15:filteredLineSeries>
              <c15:ser>
                <c:idx val="3"/>
                <c:order val="3"/>
                <c:tx>
                  <c:strRef>
                    <c:extLst xmlns:c15="http://schemas.microsoft.com/office/drawing/2012/chart">
                      <c:ext xmlns:c15="http://schemas.microsoft.com/office/drawing/2012/chart" uri="{02D57815-91ED-43cb-92C2-25804820EDAC}">
                        <c15:formulaRef>
                          <c15:sqref>'Ficha 3'!$F$21</c15:sqref>
                        </c15:formulaRef>
                      </c:ext>
                    </c:extLst>
                    <c:strCache>
                      <c:ptCount val="1"/>
                      <c:pt idx="0">
                        <c:v>Número de productos de nuevo conocimiento y/o desarrollo tecnológico e innovación programados a publicar</c:v>
                      </c:pt>
                    </c:strCache>
                  </c:strRef>
                </c:tx>
                <c:spPr>
                  <a:ln w="28575" cap="rnd">
                    <a:solidFill>
                      <a:schemeClr val="accent4"/>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3'!$F$22:$F$27</c15:sqref>
                        </c15:formulaRef>
                      </c:ext>
                    </c:extLst>
                    <c:numCache>
                      <c:formatCode>_(* #,##0_);_(* \(#,##0\);_(* "-"??_);_(@_)</c:formatCode>
                      <c:ptCount val="6"/>
                      <c:pt idx="0">
                        <c:v>100</c:v>
                      </c:pt>
                      <c:pt idx="1">
                        <c:v>115</c:v>
                      </c:pt>
                      <c:pt idx="2">
                        <c:v>168</c:v>
                      </c:pt>
                      <c:pt idx="3">
                        <c:v>170</c:v>
                      </c:pt>
                      <c:pt idx="4">
                        <c:v>175</c:v>
                      </c:pt>
                      <c:pt idx="5">
                        <c:v>175</c:v>
                      </c:pt>
                    </c:numCache>
                  </c:numRef>
                </c:val>
                <c:smooth val="0"/>
                <c:extLst xmlns:c15="http://schemas.microsoft.com/office/drawing/2012/chart">
                  <c:ext xmlns:c16="http://schemas.microsoft.com/office/drawing/2014/chart" uri="{C3380CC4-5D6E-409C-BE32-E72D297353CC}">
                    <c16:uniqueId val="{00000007-F4A3-46CF-B49D-EBD90409475F}"/>
                  </c:ext>
                </c:extLst>
              </c15:ser>
            </c15:filteredLineSeries>
            <c15:filteredLineSeries>
              <c15:ser>
                <c:idx val="4"/>
                <c:order val="4"/>
                <c:tx>
                  <c:strRef>
                    <c:extLst xmlns:c15="http://schemas.microsoft.com/office/drawing/2012/chart">
                      <c:ext xmlns:c15="http://schemas.microsoft.com/office/drawing/2012/chart" uri="{02D57815-91ED-43cb-92C2-25804820EDAC}">
                        <c15:formulaRef>
                          <c15:sqref>'Ficha 3'!$G$21</c15:sqref>
                        </c15:formulaRef>
                      </c:ext>
                    </c:extLst>
                    <c:strCache>
                      <c:ptCount val="1"/>
                    </c:strCache>
                  </c:strRef>
                </c:tx>
                <c:spPr>
                  <a:ln w="28575" cap="rnd">
                    <a:solidFill>
                      <a:schemeClr val="accent5"/>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3'!$G$22:$G$27</c15:sqref>
                        </c15:formulaRef>
                      </c:ext>
                    </c:extLst>
                    <c:numCache>
                      <c:formatCode>_(* #,##0_);_(* \(#,##0\);_(* "-"??_);_(@_)</c:formatCode>
                      <c:ptCount val="6"/>
                    </c:numCache>
                  </c:numRef>
                </c:val>
                <c:smooth val="0"/>
                <c:extLst xmlns:c15="http://schemas.microsoft.com/office/drawing/2012/chart">
                  <c:ext xmlns:c16="http://schemas.microsoft.com/office/drawing/2014/chart" uri="{C3380CC4-5D6E-409C-BE32-E72D297353CC}">
                    <c16:uniqueId val="{00000008-F4A3-46CF-B49D-EBD90409475F}"/>
                  </c:ext>
                </c:extLst>
              </c15:ser>
            </c15:filteredLineSeries>
            <c15:filteredLineSeries>
              <c15:ser>
                <c:idx val="5"/>
                <c:order val="5"/>
                <c:tx>
                  <c:strRef>
                    <c:extLst xmlns:c15="http://schemas.microsoft.com/office/drawing/2012/chart">
                      <c:ext xmlns:c15="http://schemas.microsoft.com/office/drawing/2012/chart" uri="{02D57815-91ED-43cb-92C2-25804820EDAC}">
                        <c15:formulaRef>
                          <c15:sqref>'Ficha 3'!$H$21</c15:sqref>
                        </c15:formulaRef>
                      </c:ext>
                    </c:extLst>
                    <c:strCache>
                      <c:ptCount val="1"/>
                    </c:strCache>
                  </c:strRef>
                </c:tx>
                <c:spPr>
                  <a:ln w="28575" cap="rnd">
                    <a:solidFill>
                      <a:schemeClr val="accent6"/>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3'!$H$22:$H$27</c15:sqref>
                        </c15:formulaRef>
                      </c:ext>
                    </c:extLst>
                    <c:numCache>
                      <c:formatCode>_(* #,##0_);_(* \(#,##0\);_(* "-"??_);_(@_)</c:formatCode>
                      <c:ptCount val="6"/>
                    </c:numCache>
                  </c:numRef>
                </c:val>
                <c:smooth val="0"/>
                <c:extLst xmlns:c15="http://schemas.microsoft.com/office/drawing/2012/chart">
                  <c:ext xmlns:c16="http://schemas.microsoft.com/office/drawing/2014/chart" uri="{C3380CC4-5D6E-409C-BE32-E72D297353CC}">
                    <c16:uniqueId val="{00000009-F4A3-46CF-B49D-EBD90409475F}"/>
                  </c:ext>
                </c:extLst>
              </c15:ser>
            </c15:filteredLineSeries>
            <c15:filteredLineSeries>
              <c15:ser>
                <c:idx val="6"/>
                <c:order val="6"/>
                <c:tx>
                  <c:strRef>
                    <c:extLst xmlns:c15="http://schemas.microsoft.com/office/drawing/2012/chart">
                      <c:ext xmlns:c15="http://schemas.microsoft.com/office/drawing/2012/chart" uri="{02D57815-91ED-43cb-92C2-25804820EDAC}">
                        <c15:formulaRef>
                          <c15:sqref>'Ficha 3'!$I$21</c15:sqref>
                        </c15:formulaRef>
                      </c:ext>
                    </c:extLst>
                    <c:strCache>
                      <c:ptCount val="1"/>
                      <c:pt idx="0">
                        <c:v>Resultado de la medición del indicador</c:v>
                      </c:pt>
                    </c:strCache>
                  </c:strRef>
                </c:tx>
                <c:spPr>
                  <a:ln w="28575" cap="rnd">
                    <a:solidFill>
                      <a:schemeClr val="accent1">
                        <a:lumMod val="60000"/>
                      </a:schemeClr>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3'!$I$22:$I$27</c15:sqref>
                        </c15:formulaRef>
                      </c:ext>
                    </c:extLst>
                    <c:numCache>
                      <c:formatCode>0.0%</c:formatCode>
                      <c:ptCount val="6"/>
                      <c:pt idx="0">
                        <c:v>0.98</c:v>
                      </c:pt>
                      <c:pt idx="1">
                        <c:v>0.9826086956521739</c:v>
                      </c:pt>
                      <c:pt idx="2">
                        <c:v>0.99404761904761907</c:v>
                      </c:pt>
                      <c:pt idx="3">
                        <c:v>0.81764705882352939</c:v>
                      </c:pt>
                      <c:pt idx="4">
                        <c:v>0.98857142857142855</c:v>
                      </c:pt>
                      <c:pt idx="5">
                        <c:v>1.28</c:v>
                      </c:pt>
                    </c:numCache>
                  </c:numRef>
                </c:val>
                <c:smooth val="0"/>
                <c:extLst xmlns:c15="http://schemas.microsoft.com/office/drawing/2012/chart">
                  <c:ext xmlns:c16="http://schemas.microsoft.com/office/drawing/2014/chart" uri="{C3380CC4-5D6E-409C-BE32-E72D297353CC}">
                    <c16:uniqueId val="{0000000A-F4A3-46CF-B49D-EBD90409475F}"/>
                  </c:ext>
                </c:extLst>
              </c15:ser>
            </c15:filteredLineSeries>
            <c15:filteredLineSeries>
              <c15:ser>
                <c:idx val="7"/>
                <c:order val="7"/>
                <c:tx>
                  <c:strRef>
                    <c:extLst xmlns:c15="http://schemas.microsoft.com/office/drawing/2012/chart">
                      <c:ext xmlns:c15="http://schemas.microsoft.com/office/drawing/2012/chart" uri="{02D57815-91ED-43cb-92C2-25804820EDAC}">
                        <c15:formulaRef>
                          <c15:sqref>'Ficha 3'!$J$21</c15:sqref>
                        </c15:formulaRef>
                      </c:ext>
                    </c:extLst>
                    <c:strCache>
                      <c:ptCount val="1"/>
                    </c:strCache>
                  </c:strRef>
                </c:tx>
                <c:spPr>
                  <a:ln w="28575" cap="rnd">
                    <a:solidFill>
                      <a:schemeClr val="accent2">
                        <a:lumMod val="60000"/>
                      </a:schemeClr>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3'!$J$22:$J$27</c15:sqref>
                        </c15:formulaRef>
                      </c:ext>
                    </c:extLst>
                    <c:numCache>
                      <c:formatCode>0.0%</c:formatCode>
                      <c:ptCount val="6"/>
                    </c:numCache>
                  </c:numRef>
                </c:val>
                <c:smooth val="0"/>
                <c:extLst xmlns:c15="http://schemas.microsoft.com/office/drawing/2012/chart">
                  <c:ext xmlns:c16="http://schemas.microsoft.com/office/drawing/2014/chart" uri="{C3380CC4-5D6E-409C-BE32-E72D297353CC}">
                    <c16:uniqueId val="{0000000B-F4A3-46CF-B49D-EBD90409475F}"/>
                  </c:ext>
                </c:extLst>
              </c15:ser>
            </c15:filteredLineSeries>
            <c15:filteredLineSeries>
              <c15:ser>
                <c:idx val="8"/>
                <c:order val="8"/>
                <c:tx>
                  <c:strRef>
                    <c:extLst xmlns:c15="http://schemas.microsoft.com/office/drawing/2012/chart">
                      <c:ext xmlns:c15="http://schemas.microsoft.com/office/drawing/2012/chart" uri="{02D57815-91ED-43cb-92C2-25804820EDAC}">
                        <c15:formulaRef>
                          <c15:sqref>'Ficha 3'!$K$21</c15:sqref>
                        </c15:formulaRef>
                      </c:ext>
                    </c:extLst>
                    <c:strCache>
                      <c:ptCount val="1"/>
                    </c:strCache>
                  </c:strRef>
                </c:tx>
                <c:spPr>
                  <a:ln w="28575" cap="rnd">
                    <a:solidFill>
                      <a:schemeClr val="accent3">
                        <a:lumMod val="60000"/>
                      </a:schemeClr>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3'!$K$22:$K$27</c15:sqref>
                        </c15:formulaRef>
                      </c:ext>
                    </c:extLst>
                    <c:numCache>
                      <c:formatCode>0.0%</c:formatCode>
                      <c:ptCount val="6"/>
                    </c:numCache>
                  </c:numRef>
                </c:val>
                <c:smooth val="0"/>
                <c:extLst xmlns:c15="http://schemas.microsoft.com/office/drawing/2012/chart">
                  <c:ext xmlns:c16="http://schemas.microsoft.com/office/drawing/2014/chart" uri="{C3380CC4-5D6E-409C-BE32-E72D297353CC}">
                    <c16:uniqueId val="{0000000C-F4A3-46CF-B49D-EBD90409475F}"/>
                  </c:ext>
                </c:extLst>
              </c15:ser>
            </c15:filteredLineSeries>
          </c:ext>
        </c:extLst>
      </c:lineChart>
      <c:catAx>
        <c:axId val="5432523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n-US"/>
          </a:p>
        </c:txPr>
        <c:crossAx val="543252880"/>
        <c:crosses val="autoZero"/>
        <c:auto val="1"/>
        <c:lblAlgn val="ctr"/>
        <c:lblOffset val="100"/>
        <c:noMultiLvlLbl val="0"/>
      </c:catAx>
      <c:valAx>
        <c:axId val="543252880"/>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325233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chemeClr val="accent5">
                    <a:lumMod val="50000"/>
                  </a:schemeClr>
                </a:solidFill>
                <a:latin typeface="Times New Roman" panose="02020603050405020304" pitchFamily="18" charset="0"/>
                <a:ea typeface="+mn-ea"/>
                <a:cs typeface="Times New Roman" panose="02020603050405020304" pitchFamily="18" charset="0"/>
              </a:defRPr>
            </a:pPr>
            <a:r>
              <a:rPr lang="es-CO" sz="1200" b="1" i="0" baseline="0">
                <a:solidFill>
                  <a:schemeClr val="accent5">
                    <a:lumMod val="50000"/>
                  </a:schemeClr>
                </a:solidFill>
                <a:effectLst/>
                <a:latin typeface="Times New Roman" panose="02020603050405020304" pitchFamily="18" charset="0"/>
                <a:cs typeface="Times New Roman" panose="02020603050405020304" pitchFamily="18" charset="0"/>
              </a:rPr>
              <a:t>Productos de nuevo conocimiento y/o desarrollo tecnológico e innovación</a:t>
            </a:r>
            <a:endParaRPr lang="es-CO" sz="1200" b="1">
              <a:solidFill>
                <a:schemeClr val="accent5">
                  <a:lumMod val="50000"/>
                </a:schemeClr>
              </a:solidFill>
              <a:effectLst/>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200" b="1" i="0" u="none" strike="noStrike" kern="1200" spc="0" baseline="0">
              <a:solidFill>
                <a:schemeClr val="accent5">
                  <a:lumMod val="50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lineChart>
        <c:grouping val="standard"/>
        <c:varyColors val="0"/>
        <c:ser>
          <c:idx val="0"/>
          <c:order val="0"/>
          <c:tx>
            <c:strRef>
              <c:f>'Ficha 3'!$C$21</c:f>
              <c:strCache>
                <c:ptCount val="1"/>
                <c:pt idx="0">
                  <c:v>Número de productos de nuevo conocimiento y/o desarrollo tecnológico e innovación</c:v>
                </c:pt>
              </c:strCache>
              <c:extLst xmlns:c15="http://schemas.microsoft.com/office/drawing/2012/chart"/>
            </c:strRef>
          </c:tx>
          <c:spPr>
            <a:ln w="28575" cap="rnd">
              <a:solidFill>
                <a:schemeClr val="accent1"/>
              </a:solidFill>
              <a:round/>
            </a:ln>
            <a:effectLst/>
          </c:spPr>
          <c:marker>
            <c:symbol val="none"/>
          </c:marker>
          <c:dPt>
            <c:idx val="5"/>
            <c:marker>
              <c:symbol val="none"/>
            </c:marker>
            <c:bubble3D val="0"/>
            <c:spPr>
              <a:ln w="28575" cap="rnd">
                <a:solidFill>
                  <a:schemeClr val="accent1"/>
                </a:solidFill>
                <a:round/>
              </a:ln>
              <a:effectLst/>
            </c:spPr>
            <c:extLst>
              <c:ext xmlns:c16="http://schemas.microsoft.com/office/drawing/2014/chart" uri="{C3380CC4-5D6E-409C-BE32-E72D297353CC}">
                <c16:uniqueId val="{00000002-E53B-4AD8-8357-4099D1739D1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'Ficha 3'!$B$22:$B$27</c:f>
              <c:numCache>
                <c:formatCode>General</c:formatCode>
                <c:ptCount val="6"/>
                <c:pt idx="0">
                  <c:v>2016</c:v>
                </c:pt>
                <c:pt idx="1">
                  <c:v>2017</c:v>
                </c:pt>
                <c:pt idx="2">
                  <c:v>2018</c:v>
                </c:pt>
                <c:pt idx="3">
                  <c:v>2019</c:v>
                </c:pt>
                <c:pt idx="4">
                  <c:v>2020</c:v>
                </c:pt>
                <c:pt idx="5">
                  <c:v>2021</c:v>
                </c:pt>
              </c:numCache>
            </c:numRef>
          </c:cat>
          <c:val>
            <c:numRef>
              <c:f>'Ficha 3'!$I$22:$I$27</c:f>
              <c:numCache>
                <c:formatCode>0.0%</c:formatCode>
                <c:ptCount val="6"/>
                <c:pt idx="0">
                  <c:v>0.98</c:v>
                </c:pt>
                <c:pt idx="1">
                  <c:v>0.9826086956521739</c:v>
                </c:pt>
                <c:pt idx="2">
                  <c:v>0.99404761904761907</c:v>
                </c:pt>
                <c:pt idx="3">
                  <c:v>0.81764705882352939</c:v>
                </c:pt>
                <c:pt idx="4">
                  <c:v>0.98857142857142855</c:v>
                </c:pt>
                <c:pt idx="5">
                  <c:v>1.28</c:v>
                </c:pt>
              </c:numCache>
            </c:numRef>
          </c:val>
          <c:smooth val="0"/>
          <c:extLst xmlns:c15="http://schemas.microsoft.com/office/drawing/2012/chart">
            <c:ext xmlns:c16="http://schemas.microsoft.com/office/drawing/2014/chart" uri="{C3380CC4-5D6E-409C-BE32-E72D297353CC}">
              <c16:uniqueId val="{00000003-48E3-4D92-878E-9E1DF84562DA}"/>
            </c:ext>
          </c:extLst>
        </c:ser>
        <c:dLbls>
          <c:showLegendKey val="0"/>
          <c:showVal val="0"/>
          <c:showCatName val="0"/>
          <c:showSerName val="0"/>
          <c:showPercent val="0"/>
          <c:showBubbleSize val="0"/>
        </c:dLbls>
        <c:smooth val="0"/>
        <c:axId val="469818400"/>
        <c:axId val="469814592"/>
        <c:extLst>
          <c:ext xmlns:c15="http://schemas.microsoft.com/office/drawing/2012/chart" uri="{02D57815-91ED-43cb-92C2-25804820EDAC}">
            <c15:filteredLineSeries>
              <c15:ser>
                <c:idx val="1"/>
                <c:order val="1"/>
                <c:tx>
                  <c:strRef>
                    <c:extLst>
                      <c:ext uri="{02D57815-91ED-43cb-92C2-25804820EDAC}">
                        <c15:formulaRef>
                          <c15:sqref>'Ficha 3'!$D$21</c15:sqref>
                        </c15:formulaRef>
                      </c:ext>
                    </c:extLst>
                    <c:strCache>
                      <c:ptCount val="1"/>
                    </c:strCache>
                  </c:strRef>
                </c:tx>
                <c:spPr>
                  <a:ln w="28575" cap="rnd">
                    <a:solidFill>
                      <a:schemeClr val="accent2"/>
                    </a:solidFill>
                    <a:round/>
                  </a:ln>
                  <a:effectLst/>
                </c:spPr>
                <c:marker>
                  <c:symbol val="none"/>
                </c:marker>
                <c:cat>
                  <c:numRef>
                    <c:extLst>
                      <c:ex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c:ext uri="{02D57815-91ED-43cb-92C2-25804820EDAC}">
                        <c15:formulaRef>
                          <c15:sqref>'Ficha 3'!$D$22:$D$26</c15:sqref>
                        </c15:formulaRef>
                      </c:ext>
                    </c:extLst>
                    <c:numCache>
                      <c:formatCode>_(* #,##0_);_(* \(#,##0\);_(* "-"??_);_(@_)</c:formatCode>
                      <c:ptCount val="5"/>
                    </c:numCache>
                  </c:numRef>
                </c:val>
                <c:smooth val="0"/>
                <c:extLst>
                  <c:ext xmlns:c16="http://schemas.microsoft.com/office/drawing/2014/chart" uri="{C3380CC4-5D6E-409C-BE32-E72D297353CC}">
                    <c16:uniqueId val="{00000004-48E3-4D92-878E-9E1DF84562DA}"/>
                  </c:ext>
                </c:extLst>
              </c15:ser>
            </c15:filteredLineSeries>
            <c15:filteredLineSeries>
              <c15:ser>
                <c:idx val="2"/>
                <c:order val="2"/>
                <c:tx>
                  <c:strRef>
                    <c:extLst xmlns:c15="http://schemas.microsoft.com/office/drawing/2012/chart">
                      <c:ext xmlns:c15="http://schemas.microsoft.com/office/drawing/2012/chart" uri="{02D57815-91ED-43cb-92C2-25804820EDAC}">
                        <c15:formulaRef>
                          <c15:sqref>'Ficha 3'!$E$21</c15:sqref>
                        </c15:formulaRef>
                      </c:ext>
                    </c:extLst>
                    <c:strCache>
                      <c:ptCount val="1"/>
                    </c:strCache>
                  </c:strRef>
                </c:tx>
                <c:spPr>
                  <a:ln w="28575" cap="rnd">
                    <a:solidFill>
                      <a:schemeClr val="accent3"/>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3'!$E$22:$E$26</c15:sqref>
                        </c15:formulaRef>
                      </c:ext>
                    </c:extLst>
                    <c:numCache>
                      <c:formatCode>_(* #,##0_);_(* \(#,##0\);_(* "-"??_);_(@_)</c:formatCode>
                      <c:ptCount val="5"/>
                    </c:numCache>
                  </c:numRef>
                </c:val>
                <c:smooth val="0"/>
                <c:extLst xmlns:c15="http://schemas.microsoft.com/office/drawing/2012/chart">
                  <c:ext xmlns:c16="http://schemas.microsoft.com/office/drawing/2014/chart" uri="{C3380CC4-5D6E-409C-BE32-E72D297353CC}">
                    <c16:uniqueId val="{00000005-48E3-4D92-878E-9E1DF84562DA}"/>
                  </c:ext>
                </c:extLst>
              </c15:ser>
            </c15:filteredLineSeries>
            <c15:filteredLineSeries>
              <c15:ser>
                <c:idx val="3"/>
                <c:order val="3"/>
                <c:tx>
                  <c:strRef>
                    <c:extLst xmlns:c15="http://schemas.microsoft.com/office/drawing/2012/chart">
                      <c:ext xmlns:c15="http://schemas.microsoft.com/office/drawing/2012/chart" uri="{02D57815-91ED-43cb-92C2-25804820EDAC}">
                        <c15:formulaRef>
                          <c15:sqref>'Ficha 3'!$F$21</c15:sqref>
                        </c15:formulaRef>
                      </c:ext>
                    </c:extLst>
                    <c:strCache>
                      <c:ptCount val="1"/>
                      <c:pt idx="0">
                        <c:v>Número de productos de nuevo conocimiento y/o desarrollo tecnológico e innovación programados a publicar</c:v>
                      </c:pt>
                    </c:strCache>
                  </c:strRef>
                </c:tx>
                <c:spPr>
                  <a:ln w="28575" cap="rnd">
                    <a:solidFill>
                      <a:schemeClr val="accent4"/>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3'!$F$22:$F$26</c15:sqref>
                        </c15:formulaRef>
                      </c:ext>
                    </c:extLst>
                    <c:numCache>
                      <c:formatCode>_(* #,##0_);_(* \(#,##0\);_(* "-"??_);_(@_)</c:formatCode>
                      <c:ptCount val="5"/>
                      <c:pt idx="0">
                        <c:v>100</c:v>
                      </c:pt>
                      <c:pt idx="1">
                        <c:v>115</c:v>
                      </c:pt>
                      <c:pt idx="2">
                        <c:v>168</c:v>
                      </c:pt>
                      <c:pt idx="3">
                        <c:v>170</c:v>
                      </c:pt>
                      <c:pt idx="4">
                        <c:v>175</c:v>
                      </c:pt>
                    </c:numCache>
                  </c:numRef>
                </c:val>
                <c:smooth val="0"/>
                <c:extLst xmlns:c15="http://schemas.microsoft.com/office/drawing/2012/chart">
                  <c:ext xmlns:c16="http://schemas.microsoft.com/office/drawing/2014/chart" uri="{C3380CC4-5D6E-409C-BE32-E72D297353CC}">
                    <c16:uniqueId val="{00000006-48E3-4D92-878E-9E1DF84562DA}"/>
                  </c:ext>
                </c:extLst>
              </c15:ser>
            </c15:filteredLineSeries>
            <c15:filteredLineSeries>
              <c15:ser>
                <c:idx val="4"/>
                <c:order val="4"/>
                <c:tx>
                  <c:strRef>
                    <c:extLst xmlns:c15="http://schemas.microsoft.com/office/drawing/2012/chart">
                      <c:ext xmlns:c15="http://schemas.microsoft.com/office/drawing/2012/chart" uri="{02D57815-91ED-43cb-92C2-25804820EDAC}">
                        <c15:formulaRef>
                          <c15:sqref>'Ficha 3'!$G$21</c15:sqref>
                        </c15:formulaRef>
                      </c:ext>
                    </c:extLst>
                    <c:strCache>
                      <c:ptCount val="1"/>
                    </c:strCache>
                  </c:strRef>
                </c:tx>
                <c:spPr>
                  <a:ln w="28575" cap="rnd">
                    <a:solidFill>
                      <a:schemeClr val="accent5"/>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3'!$G$22:$G$26</c15:sqref>
                        </c15:formulaRef>
                      </c:ext>
                    </c:extLst>
                    <c:numCache>
                      <c:formatCode>_(* #,##0_);_(* \(#,##0\);_(* "-"??_);_(@_)</c:formatCode>
                      <c:ptCount val="5"/>
                    </c:numCache>
                  </c:numRef>
                </c:val>
                <c:smooth val="0"/>
                <c:extLst xmlns:c15="http://schemas.microsoft.com/office/drawing/2012/chart">
                  <c:ext xmlns:c16="http://schemas.microsoft.com/office/drawing/2014/chart" uri="{C3380CC4-5D6E-409C-BE32-E72D297353CC}">
                    <c16:uniqueId val="{00000007-48E3-4D92-878E-9E1DF84562DA}"/>
                  </c:ext>
                </c:extLst>
              </c15:ser>
            </c15:filteredLineSeries>
            <c15:filteredLineSeries>
              <c15:ser>
                <c:idx val="5"/>
                <c:order val="5"/>
                <c:tx>
                  <c:strRef>
                    <c:extLst xmlns:c15="http://schemas.microsoft.com/office/drawing/2012/chart">
                      <c:ext xmlns:c15="http://schemas.microsoft.com/office/drawing/2012/chart" uri="{02D57815-91ED-43cb-92C2-25804820EDAC}">
                        <c15:formulaRef>
                          <c15:sqref>'Ficha 3'!$H$21</c15:sqref>
                        </c15:formulaRef>
                      </c:ext>
                    </c:extLst>
                    <c:strCache>
                      <c:ptCount val="1"/>
                    </c:strCache>
                  </c:strRef>
                </c:tx>
                <c:spPr>
                  <a:ln w="28575" cap="rnd">
                    <a:solidFill>
                      <a:schemeClr val="accent6"/>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3'!$H$22:$H$26</c15:sqref>
                        </c15:formulaRef>
                      </c:ext>
                    </c:extLst>
                    <c:numCache>
                      <c:formatCode>_(* #,##0_);_(* \(#,##0\);_(* "-"??_);_(@_)</c:formatCode>
                      <c:ptCount val="5"/>
                    </c:numCache>
                  </c:numRef>
                </c:val>
                <c:smooth val="0"/>
                <c:extLst xmlns:c15="http://schemas.microsoft.com/office/drawing/2012/chart">
                  <c:ext xmlns:c16="http://schemas.microsoft.com/office/drawing/2014/chart" uri="{C3380CC4-5D6E-409C-BE32-E72D297353CC}">
                    <c16:uniqueId val="{00000008-48E3-4D92-878E-9E1DF84562DA}"/>
                  </c:ext>
                </c:extLst>
              </c15:ser>
            </c15:filteredLineSeries>
            <c15:filteredLineSeries>
              <c15:ser>
                <c:idx val="6"/>
                <c:order val="6"/>
                <c:tx>
                  <c:strRef>
                    <c:extLst xmlns:c15="http://schemas.microsoft.com/office/drawing/2012/chart">
                      <c:ext xmlns:c15="http://schemas.microsoft.com/office/drawing/2012/chart" uri="{02D57815-91ED-43cb-92C2-25804820EDAC}">
                        <c15:formulaRef>
                          <c15:sqref>'Ficha 3'!$I$21</c15:sqref>
                        </c15:formulaRef>
                      </c:ext>
                    </c:extLst>
                    <c:strCache>
                      <c:ptCount val="1"/>
                      <c:pt idx="0">
                        <c:v>Resultado de la medición del indicador</c:v>
                      </c:pt>
                    </c:strCache>
                  </c:strRef>
                </c:tx>
                <c:spPr>
                  <a:ln w="28575" cap="rnd">
                    <a:solidFill>
                      <a:schemeClr val="accent1">
                        <a:lumMod val="60000"/>
                      </a:schemeClr>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3'!$I$22:$I$26</c15:sqref>
                        </c15:formulaRef>
                      </c:ext>
                    </c:extLst>
                    <c:numCache>
                      <c:formatCode>0.0%</c:formatCode>
                      <c:ptCount val="5"/>
                      <c:pt idx="0">
                        <c:v>0.98</c:v>
                      </c:pt>
                      <c:pt idx="1">
                        <c:v>0.9826086956521739</c:v>
                      </c:pt>
                      <c:pt idx="2">
                        <c:v>0.99404761904761907</c:v>
                      </c:pt>
                      <c:pt idx="3">
                        <c:v>0.81764705882352939</c:v>
                      </c:pt>
                      <c:pt idx="4">
                        <c:v>0.98857142857142855</c:v>
                      </c:pt>
                    </c:numCache>
                  </c:numRef>
                </c:val>
                <c:smooth val="0"/>
                <c:extLst xmlns:c15="http://schemas.microsoft.com/office/drawing/2012/chart">
                  <c:ext xmlns:c16="http://schemas.microsoft.com/office/drawing/2014/chart" uri="{C3380CC4-5D6E-409C-BE32-E72D297353CC}">
                    <c16:uniqueId val="{00000009-48E3-4D92-878E-9E1DF84562DA}"/>
                  </c:ext>
                </c:extLst>
              </c15:ser>
            </c15:filteredLineSeries>
            <c15:filteredLineSeries>
              <c15:ser>
                <c:idx val="7"/>
                <c:order val="7"/>
                <c:tx>
                  <c:strRef>
                    <c:extLst xmlns:c15="http://schemas.microsoft.com/office/drawing/2012/chart">
                      <c:ext xmlns:c15="http://schemas.microsoft.com/office/drawing/2012/chart" uri="{02D57815-91ED-43cb-92C2-25804820EDAC}">
                        <c15:formulaRef>
                          <c15:sqref>'Ficha 3'!$J$21</c15:sqref>
                        </c15:formulaRef>
                      </c:ext>
                    </c:extLst>
                    <c:strCache>
                      <c:ptCount val="1"/>
                    </c:strCache>
                  </c:strRef>
                </c:tx>
                <c:spPr>
                  <a:ln w="28575" cap="rnd">
                    <a:solidFill>
                      <a:schemeClr val="accent2">
                        <a:lumMod val="60000"/>
                      </a:schemeClr>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3'!$J$22:$J$26</c15:sqref>
                        </c15:formulaRef>
                      </c:ext>
                    </c:extLst>
                    <c:numCache>
                      <c:formatCode>0.0%</c:formatCode>
                      <c:ptCount val="5"/>
                    </c:numCache>
                  </c:numRef>
                </c:val>
                <c:smooth val="0"/>
                <c:extLst xmlns:c15="http://schemas.microsoft.com/office/drawing/2012/chart">
                  <c:ext xmlns:c16="http://schemas.microsoft.com/office/drawing/2014/chart" uri="{C3380CC4-5D6E-409C-BE32-E72D297353CC}">
                    <c16:uniqueId val="{0000000A-48E3-4D92-878E-9E1DF84562DA}"/>
                  </c:ext>
                </c:extLst>
              </c15:ser>
            </c15:filteredLineSeries>
            <c15:filteredLineSeries>
              <c15:ser>
                <c:idx val="8"/>
                <c:order val="8"/>
                <c:tx>
                  <c:strRef>
                    <c:extLst xmlns:c15="http://schemas.microsoft.com/office/drawing/2012/chart">
                      <c:ext xmlns:c15="http://schemas.microsoft.com/office/drawing/2012/chart" uri="{02D57815-91ED-43cb-92C2-25804820EDAC}">
                        <c15:formulaRef>
                          <c15:sqref>'Ficha 3'!$K$21</c15:sqref>
                        </c15:formulaRef>
                      </c:ext>
                    </c:extLst>
                    <c:strCache>
                      <c:ptCount val="1"/>
                    </c:strCache>
                  </c:strRef>
                </c:tx>
                <c:spPr>
                  <a:ln w="28575" cap="rnd">
                    <a:solidFill>
                      <a:schemeClr val="accent3">
                        <a:lumMod val="60000"/>
                      </a:schemeClr>
                    </a:solidFill>
                    <a:round/>
                  </a:ln>
                  <a:effectLst/>
                </c:spPr>
                <c:marker>
                  <c:symbol val="none"/>
                </c:marker>
                <c:cat>
                  <c:numRef>
                    <c:extLst xmlns:c15="http://schemas.microsoft.com/office/drawing/2012/chart">
                      <c:ext xmlns:c15="http://schemas.microsoft.com/office/drawing/2012/chart" uri="{02D57815-91ED-43cb-92C2-25804820EDAC}">
                        <c15:formulaRef>
                          <c15:sqref>'Ficha 3'!$B$22:$B$27</c15:sqref>
                        </c15:formulaRef>
                      </c:ext>
                    </c:extLst>
                    <c:numCache>
                      <c:formatCode>General</c:formatCode>
                      <c:ptCount val="6"/>
                      <c:pt idx="0">
                        <c:v>2016</c:v>
                      </c:pt>
                      <c:pt idx="1">
                        <c:v>2017</c:v>
                      </c:pt>
                      <c:pt idx="2">
                        <c:v>2018</c:v>
                      </c:pt>
                      <c:pt idx="3">
                        <c:v>2019</c:v>
                      </c:pt>
                      <c:pt idx="4">
                        <c:v>2020</c:v>
                      </c:pt>
                      <c:pt idx="5">
                        <c:v>2021</c:v>
                      </c:pt>
                    </c:numCache>
                  </c:numRef>
                </c:cat>
                <c:val>
                  <c:numRef>
                    <c:extLst xmlns:c15="http://schemas.microsoft.com/office/drawing/2012/chart">
                      <c:ext xmlns:c15="http://schemas.microsoft.com/office/drawing/2012/chart" uri="{02D57815-91ED-43cb-92C2-25804820EDAC}">
                        <c15:formulaRef>
                          <c15:sqref>'Ficha 3'!$K$22:$K$26</c15:sqref>
                        </c15:formulaRef>
                      </c:ext>
                    </c:extLst>
                    <c:numCache>
                      <c:formatCode>0.0%</c:formatCode>
                      <c:ptCount val="5"/>
                    </c:numCache>
                  </c:numRef>
                </c:val>
                <c:smooth val="0"/>
                <c:extLst xmlns:c15="http://schemas.microsoft.com/office/drawing/2012/chart">
                  <c:ext xmlns:c16="http://schemas.microsoft.com/office/drawing/2014/chart" uri="{C3380CC4-5D6E-409C-BE32-E72D297353CC}">
                    <c16:uniqueId val="{0000000B-48E3-4D92-878E-9E1DF84562DA}"/>
                  </c:ext>
                </c:extLst>
              </c15:ser>
            </c15:filteredLineSeries>
          </c:ext>
        </c:extLst>
      </c:lineChart>
      <c:catAx>
        <c:axId val="4698184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n-US"/>
          </a:p>
        </c:txPr>
        <c:crossAx val="469814592"/>
        <c:crosses val="autoZero"/>
        <c:auto val="1"/>
        <c:lblAlgn val="ctr"/>
        <c:lblOffset val="100"/>
        <c:noMultiLvlLbl val="0"/>
      </c:catAx>
      <c:valAx>
        <c:axId val="469814592"/>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98184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4">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dk1">
            <a:lumMod val="50000"/>
            <a:lumOff val="50000"/>
          </a:schemeClr>
        </a:solidFill>
        <a:round/>
      </a:ln>
    </cs:spPr>
  </cs:gridlineMajor>
  <cs:gridlineMinor>
    <cs:lnRef idx="0"/>
    <cs:fillRef idx="0"/>
    <cs:effectRef idx="0"/>
    <cs:fontRef idx="minor">
      <a:schemeClr val="tx1"/>
    </cs:fontRef>
    <cs:spPr>
      <a:ln>
        <a:solidFill>
          <a:schemeClr val="dk1">
            <a:lumMod val="60000"/>
            <a:lumOff val="40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11">
  <cs:axisTitle>
    <cs:lnRef idx="0"/>
    <cs:fillRef idx="0"/>
    <cs:effectRef idx="0"/>
    <cs:fontRef idx="minor">
      <a:schemeClr val="tx1">
        <a:lumMod val="50000"/>
        <a:lumOff val="50000"/>
      </a:schemeClr>
    </cs:fontRef>
    <cs:defRPr sz="900" kern="1200"/>
  </cs:axisTitle>
  <cs:categoryAxis>
    <cs:lnRef idx="0"/>
    <cs:fillRef idx="0"/>
    <cs:effectRef idx="0"/>
    <cs:fontRef idx="minor">
      <a:schemeClr val="tx1">
        <a:lumMod val="50000"/>
        <a:lumOff val="50000"/>
      </a:schemeClr>
    </cs:fontRef>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bg1"/>
    </cs:fontRef>
    <cs:spPr>
      <a:solidFill>
        <a:schemeClr val="tx1">
          <a:lumMod val="35000"/>
          <a:lumOff val="65000"/>
        </a:schemeClr>
      </a:solidFill>
    </cs:spPr>
    <cs:defRPr sz="900"/>
    <cs:bodyPr rot="0" spcFirstLastPara="1" vertOverflow="clip" horzOverflow="clip" vert="horz" wrap="square" lIns="36576" tIns="18288" rIns="36576" bIns="18288" anchor="ctr" anchorCtr="1">
      <a:spAutoFit/>
    </cs:bodyPr>
  </cs:dataLabelCallout>
  <cs:dataPoint>
    <cs:lnRef idx="0">
      <cs:styleClr val="auto"/>
    </cs:lnRef>
    <cs:fillRef idx="0"/>
    <cs:effectRef idx="0"/>
    <cs:fontRef idx="minor">
      <a:schemeClr val="dk1"/>
    </cs:fontRef>
    <cs:spPr>
      <a:noFill/>
      <a:ln w="25400" cap="flat" cmpd="sng" algn="ctr">
        <a:solidFill>
          <a:schemeClr val="phClr"/>
        </a:solidFill>
        <a:miter lim="800000"/>
      </a:ln>
    </cs:spPr>
  </cs:dataPoint>
  <cs:dataPoint3D>
    <cs:lnRef idx="0">
      <cs:styleClr val="auto"/>
    </cs:lnRef>
    <cs:fillRef idx="0">
      <cs:styleClr val="auto"/>
    </cs:fillRef>
    <cs:effectRef idx="0"/>
    <cs:fontRef idx="minor">
      <a:schemeClr val="dk1"/>
    </cs:fontRef>
    <cs:spPr>
      <a:ln w="19050" cap="flat" cmpd="sng" algn="ctr">
        <a:solidFill>
          <a:schemeClr val="phClr"/>
        </a:solidFill>
        <a:miter lim="800000"/>
      </a:ln>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ln w="19050" cap="rnd">
        <a:solidFill>
          <a:schemeClr val="phClr"/>
        </a:solidFill>
        <a:round/>
      </a:ln>
    </cs:spPr>
  </cs:dataPointMarker>
  <cs:dataPointMarkerLayout symbol="circle" size="6"/>
  <cs:dataPointWireframe>
    <cs:lnRef idx="0">
      <cs:styleClr val="auto"/>
    </cs:lnRef>
    <cs:fillRef idx="1"/>
    <cs:effectRef idx="0"/>
    <cs:fontRef idx="minor">
      <a:schemeClr val="tx1"/>
    </cs:fontRef>
    <cs:spPr>
      <a:ln w="9525">
        <a:solidFill>
          <a:schemeClr val="phClr"/>
        </a:solidFill>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tx1">
            <a:lumMod val="50000"/>
            <a:lumOff val="50000"/>
          </a:schemeClr>
        </a:solidFill>
        <a:round/>
      </a:ln>
    </cs:spPr>
  </cs:downBar>
  <cs:dropLine>
    <cs:lnRef idx="0"/>
    <cs:fillRef idx="0"/>
    <cs:effectRef idx="0"/>
    <cs:fontRef idx="minor">
      <a:schemeClr val="dk1"/>
    </cs:fontRef>
    <cs:spPr>
      <a:ln w="9525" cap="flat" cmpd="sng" algn="ctr">
        <a:solidFill>
          <a:schemeClr val="tx1">
            <a:lumMod val="35000"/>
            <a:lumOff val="65000"/>
          </a:schemeClr>
        </a:solidFill>
        <a:round/>
      </a:ln>
    </cs:spPr>
  </cs:dropLine>
  <cs:errorBar>
    <cs:lnRef idx="0"/>
    <cs:fillRef idx="0"/>
    <cs:effectRef idx="0"/>
    <cs:fontRef idx="minor">
      <a:schemeClr val="dk1"/>
    </cs:fontRef>
    <cs:spPr>
      <a:ln w="9525" cap="flat" cmpd="sng" algn="ctr">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a:solidFill>
          <a:schemeClr val="tx1">
            <a:lumMod val="15000"/>
            <a:lumOff val="85000"/>
          </a:schemeClr>
        </a:solidFill>
      </a:ln>
    </cs:spPr>
  </cs:gridlineMajor>
  <cs:gridlineMinor>
    <cs:lnRef idx="0"/>
    <cs:fillRef idx="0"/>
    <cs:effectRef idx="0"/>
    <cs:fontRef idx="minor">
      <a:schemeClr val="dk1"/>
    </cs:fontRef>
    <cs:spPr>
      <a:ln w="9525">
        <a:solidFill>
          <a:schemeClr val="tx1">
            <a:lumMod val="5000"/>
            <a:lumOff val="95000"/>
          </a:schemeClr>
        </a:solidFill>
      </a:ln>
    </cs:spPr>
  </cs:gridlineMinor>
  <cs:hiLoLine>
    <cs:lnRef idx="0"/>
    <cs:fillRef idx="0"/>
    <cs:effectRef idx="0"/>
    <cs:fontRef idx="minor">
      <a:schemeClr val="dk1"/>
    </cs:fontRef>
    <cs:spPr>
      <a:ln w="9525" cap="flat" cmpd="sng" algn="ctr">
        <a:solidFill>
          <a:schemeClr val="tx1">
            <a:lumMod val="35000"/>
            <a:lumOff val="65000"/>
          </a:schemeClr>
        </a:solidFill>
        <a:round/>
      </a:ln>
    </cs:spPr>
  </cs:hiLoLine>
  <cs:leaderLine>
    <cs:lnRef idx="0"/>
    <cs:fillRef idx="0"/>
    <cs:effectRef idx="0"/>
    <cs:fontRef idx="minor">
      <a:schemeClr val="dk1"/>
    </cs:fontRef>
    <cs:spPr>
      <a:ln w="9525" cap="flat" cmpd="sng" algn="ctr">
        <a:solidFill>
          <a:schemeClr val="tx1">
            <a:lumMod val="35000"/>
            <a:lumOff val="65000"/>
          </a:schemeClr>
        </a:solidFill>
        <a:round/>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defRPr sz="900" kern="1200"/>
  </cs:seriesAxis>
  <cs:seriesLine>
    <cs:lnRef idx="0"/>
    <cs:fillRef idx="0"/>
    <cs:effectRef idx="0"/>
    <cs:fontRef idx="minor">
      <a:schemeClr val="dk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800" b="0" kern="1200" cap="none" spc="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cap="flat" cmpd="sng" algn="ctr">
        <a:solidFill>
          <a:schemeClr val="tx1">
            <a:lumMod val="50000"/>
            <a:lumOff val="50000"/>
          </a:schemeClr>
        </a:solidFill>
        <a:round/>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gif"/><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1.xml"/><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chart" Target="../charts/chart4.xml"/><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1</xdr:col>
      <xdr:colOff>411692</xdr:colOff>
      <xdr:row>1</xdr:row>
      <xdr:rowOff>52918</xdr:rowOff>
    </xdr:from>
    <xdr:to>
      <xdr:col>1</xdr:col>
      <xdr:colOff>1510904</xdr:colOff>
      <xdr:row>3</xdr:row>
      <xdr:rowOff>165100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9992" y="243418"/>
          <a:ext cx="1099212" cy="505882"/>
        </a:xfrm>
        <a:prstGeom prst="rect">
          <a:avLst/>
        </a:prstGeom>
      </xdr:spPr>
    </xdr:pic>
    <xdr:clientData/>
  </xdr:twoCellAnchor>
  <xdr:twoCellAnchor editAs="oneCell">
    <xdr:from>
      <xdr:col>10</xdr:col>
      <xdr:colOff>182881</xdr:colOff>
      <xdr:row>48</xdr:row>
      <xdr:rowOff>19051</xdr:rowOff>
    </xdr:from>
    <xdr:to>
      <xdr:col>10</xdr:col>
      <xdr:colOff>485775</xdr:colOff>
      <xdr:row>48</xdr:row>
      <xdr:rowOff>359271</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221981" y="25479376"/>
          <a:ext cx="302894" cy="340220"/>
        </a:xfrm>
        <a:prstGeom prst="rect">
          <a:avLst/>
        </a:prstGeom>
      </xdr:spPr>
    </xdr:pic>
    <xdr:clientData/>
  </xdr:twoCellAnchor>
  <xdr:twoCellAnchor editAs="oneCell">
    <xdr:from>
      <xdr:col>4</xdr:col>
      <xdr:colOff>304801</xdr:colOff>
      <xdr:row>48</xdr:row>
      <xdr:rowOff>22861</xdr:rowOff>
    </xdr:from>
    <xdr:to>
      <xdr:col>4</xdr:col>
      <xdr:colOff>619125</xdr:colOff>
      <xdr:row>48</xdr:row>
      <xdr:rowOff>342900</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121151" y="14989811"/>
          <a:ext cx="314324" cy="320039"/>
        </a:xfrm>
        <a:prstGeom prst="rect">
          <a:avLst/>
        </a:prstGeom>
      </xdr:spPr>
    </xdr:pic>
    <xdr:clientData/>
  </xdr:twoCellAnchor>
  <xdr:twoCellAnchor editAs="oneCell">
    <xdr:from>
      <xdr:col>7</xdr:col>
      <xdr:colOff>259080</xdr:colOff>
      <xdr:row>48</xdr:row>
      <xdr:rowOff>30481</xdr:rowOff>
    </xdr:from>
    <xdr:to>
      <xdr:col>7</xdr:col>
      <xdr:colOff>571499</xdr:colOff>
      <xdr:row>48</xdr:row>
      <xdr:rowOff>358018</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659755" y="19194781"/>
          <a:ext cx="312419" cy="327537"/>
        </a:xfrm>
        <a:prstGeom prst="rect">
          <a:avLst/>
        </a:prstGeom>
      </xdr:spPr>
    </xdr:pic>
    <xdr:clientData/>
  </xdr:twoCellAnchor>
  <xdr:twoCellAnchor editAs="oneCell">
    <xdr:from>
      <xdr:col>4</xdr:col>
      <xdr:colOff>342900</xdr:colOff>
      <xdr:row>53</xdr:row>
      <xdr:rowOff>28575</xdr:rowOff>
    </xdr:from>
    <xdr:to>
      <xdr:col>4</xdr:col>
      <xdr:colOff>628649</xdr:colOff>
      <xdr:row>53</xdr:row>
      <xdr:rowOff>334106</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981450" y="27079575"/>
          <a:ext cx="285749" cy="305531"/>
        </a:xfrm>
        <a:prstGeom prst="rect">
          <a:avLst/>
        </a:prstGeom>
      </xdr:spPr>
    </xdr:pic>
    <xdr:clientData/>
  </xdr:twoCellAnchor>
  <xdr:twoCellAnchor editAs="oneCell">
    <xdr:from>
      <xdr:col>7</xdr:col>
      <xdr:colOff>300990</xdr:colOff>
      <xdr:row>53</xdr:row>
      <xdr:rowOff>38101</xdr:rowOff>
    </xdr:from>
    <xdr:to>
      <xdr:col>7</xdr:col>
      <xdr:colOff>590549</xdr:colOff>
      <xdr:row>53</xdr:row>
      <xdr:rowOff>354535</xdr:rowOff>
    </xdr:to>
    <xdr:pic>
      <xdr:nvPicPr>
        <xdr:cNvPr id="7" name="Imagen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701665" y="20974051"/>
          <a:ext cx="289559" cy="316434"/>
        </a:xfrm>
        <a:prstGeom prst="rect">
          <a:avLst/>
        </a:prstGeom>
      </xdr:spPr>
    </xdr:pic>
    <xdr:clientData/>
  </xdr:twoCellAnchor>
  <xdr:twoCellAnchor editAs="oneCell">
    <xdr:from>
      <xdr:col>10</xdr:col>
      <xdr:colOff>129541</xdr:colOff>
      <xdr:row>53</xdr:row>
      <xdr:rowOff>53341</xdr:rowOff>
    </xdr:from>
    <xdr:to>
      <xdr:col>10</xdr:col>
      <xdr:colOff>390525</xdr:colOff>
      <xdr:row>53</xdr:row>
      <xdr:rowOff>353195</xdr:rowOff>
    </xdr:to>
    <xdr:pic>
      <xdr:nvPicPr>
        <xdr:cNvPr id="8" name="Imagen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476741" y="16607791"/>
          <a:ext cx="260984" cy="299854"/>
        </a:xfrm>
        <a:prstGeom prst="rect">
          <a:avLst/>
        </a:prstGeom>
      </xdr:spPr>
    </xdr:pic>
    <xdr:clientData/>
  </xdr:twoCellAnchor>
  <xdr:twoCellAnchor editAs="oneCell">
    <xdr:from>
      <xdr:col>9</xdr:col>
      <xdr:colOff>558165</xdr:colOff>
      <xdr:row>56</xdr:row>
      <xdr:rowOff>15240</xdr:rowOff>
    </xdr:from>
    <xdr:to>
      <xdr:col>9</xdr:col>
      <xdr:colOff>860986</xdr:colOff>
      <xdr:row>56</xdr:row>
      <xdr:rowOff>343930</xdr:rowOff>
    </xdr:to>
    <xdr:pic>
      <xdr:nvPicPr>
        <xdr:cNvPr id="9" name="Imagen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30490" y="28209240"/>
          <a:ext cx="308610" cy="328690"/>
        </a:xfrm>
        <a:prstGeom prst="rect">
          <a:avLst/>
        </a:prstGeom>
      </xdr:spPr>
    </xdr:pic>
    <xdr:clientData/>
  </xdr:twoCellAnchor>
  <xdr:twoCellAnchor editAs="oneCell">
    <xdr:from>
      <xdr:col>5</xdr:col>
      <xdr:colOff>363855</xdr:colOff>
      <xdr:row>56</xdr:row>
      <xdr:rowOff>15240</xdr:rowOff>
    </xdr:from>
    <xdr:to>
      <xdr:col>6</xdr:col>
      <xdr:colOff>171450</xdr:colOff>
      <xdr:row>56</xdr:row>
      <xdr:rowOff>353436</xdr:rowOff>
    </xdr:to>
    <xdr:pic>
      <xdr:nvPicPr>
        <xdr:cNvPr id="10" name="Imagen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497830" y="22094190"/>
          <a:ext cx="321945" cy="338196"/>
        </a:xfrm>
        <a:prstGeom prst="rect">
          <a:avLst/>
        </a:prstGeom>
      </xdr:spPr>
    </xdr:pic>
    <xdr:clientData/>
  </xdr:twoCellAnchor>
  <xdr:twoCellAnchor editAs="absolute">
    <xdr:from>
      <xdr:col>1</xdr:col>
      <xdr:colOff>535875</xdr:colOff>
      <xdr:row>29</xdr:row>
      <xdr:rowOff>76389</xdr:rowOff>
    </xdr:from>
    <xdr:to>
      <xdr:col>10</xdr:col>
      <xdr:colOff>399499</xdr:colOff>
      <xdr:row>38</xdr:row>
      <xdr:rowOff>297330</xdr:rowOff>
    </xdr:to>
    <xdr:graphicFrame macro="">
      <xdr:nvGraphicFramePr>
        <xdr:cNvPr id="12" name="Gráfico 11">
          <a:extLst>
            <a:ext uri="{FF2B5EF4-FFF2-40B4-BE49-F238E27FC236}">
              <a16:creationId xmlns:a16="http://schemas.microsoft.com/office/drawing/2014/main" id="{00000000-0008-0000-0000-00000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411692</xdr:colOff>
      <xdr:row>1</xdr:row>
      <xdr:rowOff>52918</xdr:rowOff>
    </xdr:from>
    <xdr:to>
      <xdr:col>1</xdr:col>
      <xdr:colOff>1510904</xdr:colOff>
      <xdr:row>3</xdr:row>
      <xdr:rowOff>127000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9992" y="402168"/>
          <a:ext cx="1099212" cy="467782"/>
        </a:xfrm>
        <a:prstGeom prst="rect">
          <a:avLst/>
        </a:prstGeom>
      </xdr:spPr>
    </xdr:pic>
    <xdr:clientData/>
  </xdr:twoCellAnchor>
  <xdr:twoCellAnchor editAs="oneCell">
    <xdr:from>
      <xdr:col>9</xdr:col>
      <xdr:colOff>643890</xdr:colOff>
      <xdr:row>71</xdr:row>
      <xdr:rowOff>53340</xdr:rowOff>
    </xdr:from>
    <xdr:to>
      <xdr:col>10</xdr:col>
      <xdr:colOff>59055</xdr:colOff>
      <xdr:row>71</xdr:row>
      <xdr:rowOff>335280</xdr:rowOff>
    </xdr:to>
    <xdr:pic>
      <xdr:nvPicPr>
        <xdr:cNvPr id="9" name="Imagen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625840" y="22827615"/>
          <a:ext cx="281940" cy="281940"/>
        </a:xfrm>
        <a:prstGeom prst="rect">
          <a:avLst/>
        </a:prstGeom>
      </xdr:spPr>
    </xdr:pic>
    <xdr:clientData/>
  </xdr:twoCellAnchor>
  <xdr:twoCellAnchor editAs="oneCell">
    <xdr:from>
      <xdr:col>6</xdr:col>
      <xdr:colOff>268605</xdr:colOff>
      <xdr:row>71</xdr:row>
      <xdr:rowOff>43815</xdr:rowOff>
    </xdr:from>
    <xdr:to>
      <xdr:col>6</xdr:col>
      <xdr:colOff>580813</xdr:colOff>
      <xdr:row>71</xdr:row>
      <xdr:rowOff>338353</xdr:rowOff>
    </xdr:to>
    <xdr:pic>
      <xdr:nvPicPr>
        <xdr:cNvPr id="10" name="Imagen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183505" y="22818090"/>
          <a:ext cx="312208" cy="294538"/>
        </a:xfrm>
        <a:prstGeom prst="rect">
          <a:avLst/>
        </a:prstGeom>
      </xdr:spPr>
    </xdr:pic>
    <xdr:clientData/>
  </xdr:twoCellAnchor>
  <xdr:twoCellAnchor>
    <xdr:from>
      <xdr:col>1</xdr:col>
      <xdr:colOff>169333</xdr:colOff>
      <xdr:row>44</xdr:row>
      <xdr:rowOff>228600</xdr:rowOff>
    </xdr:from>
    <xdr:to>
      <xdr:col>10</xdr:col>
      <xdr:colOff>723900</xdr:colOff>
      <xdr:row>54</xdr:row>
      <xdr:rowOff>243416</xdr:rowOff>
    </xdr:to>
    <xdr:graphicFrame macro="">
      <xdr:nvGraphicFramePr>
        <xdr:cNvPr id="13" name="Gráfico 12">
          <a:extLst>
            <a:ext uri="{FF2B5EF4-FFF2-40B4-BE49-F238E27FC236}">
              <a16:creationId xmlns:a16="http://schemas.microsoft.com/office/drawing/2014/main" id="{00000000-0008-0000-0100-00000D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354542</xdr:colOff>
      <xdr:row>1</xdr:row>
      <xdr:rowOff>129118</xdr:rowOff>
    </xdr:from>
    <xdr:to>
      <xdr:col>1</xdr:col>
      <xdr:colOff>1453754</xdr:colOff>
      <xdr:row>3</xdr:row>
      <xdr:rowOff>107950</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2667" y="329143"/>
          <a:ext cx="1099212" cy="474132"/>
        </a:xfrm>
        <a:prstGeom prst="rect">
          <a:avLst/>
        </a:prstGeom>
      </xdr:spPr>
    </xdr:pic>
    <xdr:clientData/>
  </xdr:twoCellAnchor>
  <xdr:twoCellAnchor editAs="oneCell">
    <xdr:from>
      <xdr:col>9</xdr:col>
      <xdr:colOff>701040</xdr:colOff>
      <xdr:row>66</xdr:row>
      <xdr:rowOff>34290</xdr:rowOff>
    </xdr:from>
    <xdr:to>
      <xdr:col>10</xdr:col>
      <xdr:colOff>220980</xdr:colOff>
      <xdr:row>66</xdr:row>
      <xdr:rowOff>316230</xdr:rowOff>
    </xdr:to>
    <xdr:pic>
      <xdr:nvPicPr>
        <xdr:cNvPr id="9" name="Imagen 8">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035290" y="21675090"/>
          <a:ext cx="281940" cy="281940"/>
        </a:xfrm>
        <a:prstGeom prst="rect">
          <a:avLst/>
        </a:prstGeom>
      </xdr:spPr>
    </xdr:pic>
    <xdr:clientData/>
  </xdr:twoCellAnchor>
  <xdr:twoCellAnchor editAs="oneCell">
    <xdr:from>
      <xdr:col>6</xdr:col>
      <xdr:colOff>9524</xdr:colOff>
      <xdr:row>66</xdr:row>
      <xdr:rowOff>53340</xdr:rowOff>
    </xdr:from>
    <xdr:to>
      <xdr:col>6</xdr:col>
      <xdr:colOff>281939</xdr:colOff>
      <xdr:row>66</xdr:row>
      <xdr:rowOff>330438</xdr:rowOff>
    </xdr:to>
    <xdr:pic>
      <xdr:nvPicPr>
        <xdr:cNvPr id="10" name="Imagen 9">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057774" y="22037040"/>
          <a:ext cx="272415" cy="277098"/>
        </a:xfrm>
        <a:prstGeom prst="rect">
          <a:avLst/>
        </a:prstGeom>
      </xdr:spPr>
    </xdr:pic>
    <xdr:clientData/>
  </xdr:twoCellAnchor>
  <xdr:twoCellAnchor>
    <xdr:from>
      <xdr:col>1</xdr:col>
      <xdr:colOff>204788</xdr:colOff>
      <xdr:row>39</xdr:row>
      <xdr:rowOff>142875</xdr:rowOff>
    </xdr:from>
    <xdr:to>
      <xdr:col>10</xdr:col>
      <xdr:colOff>666751</xdr:colOff>
      <xdr:row>47</xdr:row>
      <xdr:rowOff>304800</xdr:rowOff>
    </xdr:to>
    <xdr:graphicFrame macro="">
      <xdr:nvGraphicFramePr>
        <xdr:cNvPr id="14" name="Gráfico 13">
          <a:extLst>
            <a:ext uri="{FF2B5EF4-FFF2-40B4-BE49-F238E27FC236}">
              <a16:creationId xmlns:a16="http://schemas.microsoft.com/office/drawing/2014/main" id="{00000000-0008-0000-0200-00000E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171174</xdr:colOff>
      <xdr:row>29</xdr:row>
      <xdr:rowOff>339311</xdr:rowOff>
    </xdr:from>
    <xdr:to>
      <xdr:col>10</xdr:col>
      <xdr:colOff>633137</xdr:colOff>
      <xdr:row>38</xdr:row>
      <xdr:rowOff>158888</xdr:rowOff>
    </xdr:to>
    <xdr:graphicFrame macro="">
      <xdr:nvGraphicFramePr>
        <xdr:cNvPr id="7" name="Gráfico 6">
          <a:extLst>
            <a:ext uri="{FF2B5EF4-FFF2-40B4-BE49-F238E27FC236}">
              <a16:creationId xmlns:a16="http://schemas.microsoft.com/office/drawing/2014/main" id="{69796C6C-9DAF-4AA4-9216-2868BCA13B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athor\Rendicion%20de%20Cuentas%202020\Users\gloriadiaz\Library\Containers\com.microsoft.Excel\Data\Documents\D:\Calidad%202017\Copia%20de%20Indicadores%20G%20Conocimiento%20propues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Frank Euler Sepulveda Velez" refreshedDate="44043.639220949073" createdVersion="6" refreshedVersion="6" minRefreshableVersion="3" recordCount="43" xr:uid="{00000000-000A-0000-FFFF-FFFF0E000000}">
  <cacheSource type="worksheet">
    <worksheetSource ref="A1:B44" sheet="Hoja1"/>
  </cacheSource>
  <cacheFields count="2">
    <cacheField name="Tipo de producto Scienti" numFmtId="0">
      <sharedItems count="2">
        <s v="Productos Resultados de Actividades de Generación de Nuevo Conocimiento"/>
        <s v="Productos Resultados de Actividades de Investigación, Desarrollo e Innovación"/>
      </sharedItems>
    </cacheField>
    <cacheField name="Subtipos" numFmtId="0">
      <sharedItems count="28">
        <s v="Artículos publicados en revistas especializadas - Electrónicos - Impresos"/>
        <s v="Capítulo en libro resultado de investigación"/>
        <s v="Libros resultado de investigación"/>
        <s v="Nueva raza animal"/>
        <s v="Obras o productos de investigación creación en Artes, Arquitectura y Diseño"/>
        <s v="Patentes"/>
        <s v="Variedades Vegetales"/>
        <s v="Regulaciones, normas, reglamentos o legislaciones"/>
        <s v="Poblaciones mejoradas de razas pecuarias"/>
        <s v="Diseño industrial"/>
        <s v="Esquema de circuito integrado"/>
        <s v="Innovaciones generadas en la gestión empresarial"/>
        <s v="Planta piloto"/>
        <s v="Productos Empresariales"/>
        <s v="Prototipo industrial"/>
        <s v="Secreto empresarial"/>
        <s v="Signos distintivos"/>
        <s v="Software"/>
        <s v="Notas científicas"/>
        <s v="Colecciones científicas"/>
        <s v="Conceptos técnicos"/>
        <s v="Guías de práctica clínica"/>
        <s v="Informes técnicos"/>
        <s v="Innovaciones en procesos o procedimientos"/>
        <s v="Nuevos registros científicos"/>
        <s v="Productos nutracéuticos"/>
        <s v="Protocolos de vigilancia epidemiológica"/>
        <s v="Registros de Acuerdos de licencia para la explotación de obras de AAD protegidas por derecho de autor"/>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3">
  <r>
    <x v="0"/>
    <x v="0"/>
  </r>
  <r>
    <x v="0"/>
    <x v="1"/>
  </r>
  <r>
    <x v="0"/>
    <x v="2"/>
  </r>
  <r>
    <x v="0"/>
    <x v="3"/>
  </r>
  <r>
    <x v="0"/>
    <x v="4"/>
  </r>
  <r>
    <x v="0"/>
    <x v="5"/>
  </r>
  <r>
    <x v="0"/>
    <x v="6"/>
  </r>
  <r>
    <x v="1"/>
    <x v="7"/>
  </r>
  <r>
    <x v="0"/>
    <x v="0"/>
  </r>
  <r>
    <x v="0"/>
    <x v="1"/>
  </r>
  <r>
    <x v="0"/>
    <x v="2"/>
  </r>
  <r>
    <x v="0"/>
    <x v="4"/>
  </r>
  <r>
    <x v="0"/>
    <x v="5"/>
  </r>
  <r>
    <x v="0"/>
    <x v="8"/>
  </r>
  <r>
    <x v="0"/>
    <x v="6"/>
  </r>
  <r>
    <x v="1"/>
    <x v="9"/>
  </r>
  <r>
    <x v="1"/>
    <x v="10"/>
  </r>
  <r>
    <x v="1"/>
    <x v="11"/>
  </r>
  <r>
    <x v="1"/>
    <x v="12"/>
  </r>
  <r>
    <x v="1"/>
    <x v="13"/>
  </r>
  <r>
    <x v="1"/>
    <x v="14"/>
  </r>
  <r>
    <x v="1"/>
    <x v="7"/>
  </r>
  <r>
    <x v="1"/>
    <x v="15"/>
  </r>
  <r>
    <x v="1"/>
    <x v="16"/>
  </r>
  <r>
    <x v="1"/>
    <x v="17"/>
  </r>
  <r>
    <x v="0"/>
    <x v="0"/>
  </r>
  <r>
    <x v="0"/>
    <x v="18"/>
  </r>
  <r>
    <x v="0"/>
    <x v="4"/>
  </r>
  <r>
    <x v="0"/>
    <x v="5"/>
  </r>
  <r>
    <x v="0"/>
    <x v="6"/>
  </r>
  <r>
    <x v="1"/>
    <x v="19"/>
  </r>
  <r>
    <x v="1"/>
    <x v="20"/>
  </r>
  <r>
    <x v="1"/>
    <x v="9"/>
  </r>
  <r>
    <x v="1"/>
    <x v="21"/>
  </r>
  <r>
    <x v="1"/>
    <x v="22"/>
  </r>
  <r>
    <x v="1"/>
    <x v="23"/>
  </r>
  <r>
    <x v="1"/>
    <x v="11"/>
  </r>
  <r>
    <x v="1"/>
    <x v="24"/>
  </r>
  <r>
    <x v="1"/>
    <x v="13"/>
  </r>
  <r>
    <x v="1"/>
    <x v="25"/>
  </r>
  <r>
    <x v="1"/>
    <x v="26"/>
  </r>
  <r>
    <x v="1"/>
    <x v="27"/>
  </r>
  <r>
    <x v="1"/>
    <x v="7"/>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TablaDinámica1" cacheId="5"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E1:E32" firstHeaderRow="1" firstDataRow="1" firstDataCol="1"/>
  <pivotFields count="2">
    <pivotField axis="axisRow" showAll="0">
      <items count="3">
        <item x="0"/>
        <item x="1"/>
        <item t="default"/>
      </items>
    </pivotField>
    <pivotField axis="axisRow" showAll="0">
      <items count="29">
        <item x="0"/>
        <item x="1"/>
        <item x="19"/>
        <item x="20"/>
        <item x="9"/>
        <item x="10"/>
        <item x="21"/>
        <item x="22"/>
        <item x="23"/>
        <item x="11"/>
        <item x="2"/>
        <item x="18"/>
        <item x="3"/>
        <item x="24"/>
        <item x="4"/>
        <item x="5"/>
        <item x="12"/>
        <item x="8"/>
        <item x="13"/>
        <item x="25"/>
        <item x="26"/>
        <item x="14"/>
        <item x="27"/>
        <item x="7"/>
        <item x="15"/>
        <item x="16"/>
        <item x="17"/>
        <item x="6"/>
        <item t="default"/>
      </items>
    </pivotField>
  </pivotFields>
  <rowFields count="2">
    <field x="0"/>
    <field x="1"/>
  </rowFields>
  <rowItems count="31">
    <i>
      <x/>
    </i>
    <i r="1">
      <x/>
    </i>
    <i r="1">
      <x v="1"/>
    </i>
    <i r="1">
      <x v="10"/>
    </i>
    <i r="1">
      <x v="11"/>
    </i>
    <i r="1">
      <x v="12"/>
    </i>
    <i r="1">
      <x v="14"/>
    </i>
    <i r="1">
      <x v="15"/>
    </i>
    <i r="1">
      <x v="17"/>
    </i>
    <i r="1">
      <x v="27"/>
    </i>
    <i>
      <x v="1"/>
    </i>
    <i r="1">
      <x v="2"/>
    </i>
    <i r="1">
      <x v="3"/>
    </i>
    <i r="1">
      <x v="4"/>
    </i>
    <i r="1">
      <x v="5"/>
    </i>
    <i r="1">
      <x v="6"/>
    </i>
    <i r="1">
      <x v="7"/>
    </i>
    <i r="1">
      <x v="8"/>
    </i>
    <i r="1">
      <x v="9"/>
    </i>
    <i r="1">
      <x v="13"/>
    </i>
    <i r="1">
      <x v="16"/>
    </i>
    <i r="1">
      <x v="18"/>
    </i>
    <i r="1">
      <x v="19"/>
    </i>
    <i r="1">
      <x v="20"/>
    </i>
    <i r="1">
      <x v="21"/>
    </i>
    <i r="1">
      <x v="22"/>
    </i>
    <i r="1">
      <x v="23"/>
    </i>
    <i r="1">
      <x v="24"/>
    </i>
    <i r="1">
      <x v="25"/>
    </i>
    <i r="1">
      <x v="26"/>
    </i>
    <i t="grand">
      <x/>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1F497D"/>
  </sheetPr>
  <dimension ref="B1:O59"/>
  <sheetViews>
    <sheetView showGridLines="0" topLeftCell="A43" zoomScale="80" zoomScaleNormal="80" workbookViewId="0">
      <selection activeCell="D48" sqref="D48:K48"/>
    </sheetView>
  </sheetViews>
  <sheetFormatPr baseColWidth="10" defaultColWidth="11.44140625" defaultRowHeight="15.6" x14ac:dyDescent="0.3"/>
  <cols>
    <col min="1" max="1" width="5.33203125" style="1" customWidth="1"/>
    <col min="2" max="2" width="26.44140625" style="1" customWidth="1"/>
    <col min="3" max="4" width="11.44140625" style="1" customWidth="1"/>
    <col min="5" max="5" width="12.109375" style="1" customWidth="1"/>
    <col min="6" max="6" width="7.6640625" style="1" customWidth="1"/>
    <col min="7" max="7" width="7.33203125" style="1" customWidth="1"/>
    <col min="8" max="8" width="12.44140625" style="1" customWidth="1"/>
    <col min="9" max="9" width="14.6640625" style="1" customWidth="1"/>
    <col min="10" max="10" width="19.44140625" style="1" customWidth="1"/>
    <col min="11" max="11" width="16.6640625" style="1" customWidth="1"/>
    <col min="12" max="12" width="18.6640625" style="1" customWidth="1"/>
    <col min="13" max="16384" width="11.44140625" style="1"/>
  </cols>
  <sheetData>
    <row r="1" spans="2:14" ht="15" customHeight="1" x14ac:dyDescent="0.3"/>
    <row r="2" spans="2:14" ht="15.75" customHeight="1" x14ac:dyDescent="0.3">
      <c r="B2" s="141"/>
      <c r="C2" s="144" t="s">
        <v>0</v>
      </c>
      <c r="D2" s="145"/>
      <c r="E2" s="145"/>
      <c r="F2" s="145"/>
      <c r="G2" s="145"/>
      <c r="H2" s="145"/>
      <c r="I2" s="145"/>
      <c r="J2" s="2" t="s">
        <v>1</v>
      </c>
      <c r="K2" s="71" t="s">
        <v>119</v>
      </c>
    </row>
    <row r="3" spans="2:14" x14ac:dyDescent="0.3">
      <c r="B3" s="142"/>
      <c r="C3" s="146"/>
      <c r="D3" s="147"/>
      <c r="E3" s="147"/>
      <c r="F3" s="147"/>
      <c r="G3" s="147"/>
      <c r="H3" s="147"/>
      <c r="I3" s="147"/>
      <c r="J3" s="2" t="s">
        <v>2</v>
      </c>
      <c r="K3" s="72" t="s">
        <v>120</v>
      </c>
    </row>
    <row r="4" spans="2:14" x14ac:dyDescent="0.3">
      <c r="B4" s="143"/>
      <c r="C4" s="148"/>
      <c r="D4" s="149"/>
      <c r="E4" s="149"/>
      <c r="F4" s="149"/>
      <c r="G4" s="149"/>
      <c r="H4" s="149"/>
      <c r="I4" s="149"/>
      <c r="J4" s="3" t="s">
        <v>3</v>
      </c>
      <c r="K4" s="73">
        <v>43243</v>
      </c>
    </row>
    <row r="6" spans="2:14" x14ac:dyDescent="0.3">
      <c r="B6" s="98" t="s">
        <v>4</v>
      </c>
      <c r="C6" s="99"/>
      <c r="D6" s="99"/>
      <c r="E6" s="99"/>
      <c r="F6" s="99"/>
      <c r="G6" s="99"/>
      <c r="H6" s="99"/>
      <c r="I6" s="99"/>
      <c r="J6" s="99"/>
      <c r="K6" s="100"/>
    </row>
    <row r="7" spans="2:14" ht="29.25" customHeight="1" x14ac:dyDescent="0.3">
      <c r="B7" s="29" t="s">
        <v>5</v>
      </c>
      <c r="C7" s="150" t="s">
        <v>67</v>
      </c>
      <c r="D7" s="151"/>
      <c r="E7" s="151"/>
      <c r="F7" s="151"/>
      <c r="G7" s="151"/>
      <c r="H7" s="151"/>
      <c r="I7" s="151"/>
      <c r="J7" s="151"/>
      <c r="K7" s="152"/>
    </row>
    <row r="8" spans="2:14" ht="29.25" customHeight="1" x14ac:dyDescent="0.3">
      <c r="B8" s="29" t="s">
        <v>6</v>
      </c>
      <c r="C8" s="153" t="s">
        <v>7</v>
      </c>
      <c r="D8" s="154"/>
      <c r="E8" s="154"/>
      <c r="F8" s="154"/>
      <c r="G8" s="154"/>
      <c r="H8" s="154"/>
      <c r="I8" s="154"/>
      <c r="J8" s="154"/>
      <c r="K8" s="155"/>
    </row>
    <row r="9" spans="2:14" ht="47.25" customHeight="1" x14ac:dyDescent="0.3">
      <c r="B9" s="29" t="s">
        <v>8</v>
      </c>
      <c r="C9" s="150" t="s">
        <v>70</v>
      </c>
      <c r="D9" s="151"/>
      <c r="E9" s="151"/>
      <c r="F9" s="151"/>
      <c r="G9" s="151"/>
      <c r="H9" s="151"/>
      <c r="I9" s="151"/>
      <c r="J9" s="151"/>
      <c r="K9" s="152"/>
      <c r="L9" s="4"/>
    </row>
    <row r="10" spans="2:14" ht="29.25" customHeight="1" x14ac:dyDescent="0.3">
      <c r="B10" s="29" t="s">
        <v>9</v>
      </c>
      <c r="C10" s="150" t="s">
        <v>46</v>
      </c>
      <c r="D10" s="151"/>
      <c r="E10" s="151"/>
      <c r="F10" s="151"/>
      <c r="G10" s="151"/>
      <c r="H10" s="151"/>
      <c r="I10" s="151"/>
      <c r="J10" s="151"/>
      <c r="K10" s="152"/>
    </row>
    <row r="11" spans="2:14" ht="16.5" customHeight="1" x14ac:dyDescent="0.3"/>
    <row r="12" spans="2:14" ht="16.5" customHeight="1" x14ac:dyDescent="0.3">
      <c r="B12" s="98" t="s">
        <v>10</v>
      </c>
      <c r="C12" s="99"/>
      <c r="D12" s="99"/>
      <c r="E12" s="99"/>
      <c r="F12" s="99"/>
      <c r="G12" s="99"/>
      <c r="H12" s="99"/>
      <c r="I12" s="99"/>
      <c r="J12" s="99"/>
      <c r="K12" s="100"/>
    </row>
    <row r="13" spans="2:14" ht="29.25" customHeight="1" x14ac:dyDescent="0.3">
      <c r="B13" s="31" t="s">
        <v>11</v>
      </c>
      <c r="C13" s="163" t="s">
        <v>69</v>
      </c>
      <c r="D13" s="164"/>
      <c r="E13" s="164"/>
      <c r="F13" s="164"/>
      <c r="G13" s="164"/>
      <c r="H13" s="164"/>
      <c r="I13" s="164"/>
      <c r="J13" s="164"/>
      <c r="K13" s="165"/>
    </row>
    <row r="14" spans="2:14" ht="29.25" customHeight="1" x14ac:dyDescent="0.3">
      <c r="B14" s="29" t="s">
        <v>12</v>
      </c>
      <c r="C14" s="163" t="s">
        <v>48</v>
      </c>
      <c r="D14" s="164"/>
      <c r="E14" s="164"/>
      <c r="F14" s="164"/>
      <c r="G14" s="164"/>
      <c r="H14" s="164"/>
      <c r="I14" s="164"/>
      <c r="J14" s="164"/>
      <c r="K14" s="165"/>
    </row>
    <row r="15" spans="2:14" ht="29.25" customHeight="1" x14ac:dyDescent="0.3">
      <c r="B15" s="29" t="s">
        <v>13</v>
      </c>
      <c r="C15" s="139" t="s">
        <v>14</v>
      </c>
      <c r="D15" s="140"/>
      <c r="E15" s="49" t="s">
        <v>45</v>
      </c>
      <c r="F15" s="139" t="s">
        <v>15</v>
      </c>
      <c r="G15" s="140"/>
      <c r="H15" s="50">
        <v>0.30430000000000001</v>
      </c>
      <c r="I15" s="133" t="s">
        <v>16</v>
      </c>
      <c r="J15" s="135">
        <v>2016</v>
      </c>
      <c r="K15" s="136"/>
      <c r="N15" s="53"/>
    </row>
    <row r="16" spans="2:14" ht="29.25" customHeight="1" x14ac:dyDescent="0.3">
      <c r="B16" s="33" t="s">
        <v>17</v>
      </c>
      <c r="C16" s="139" t="s">
        <v>18</v>
      </c>
      <c r="D16" s="140"/>
      <c r="E16" s="49" t="s">
        <v>45</v>
      </c>
      <c r="F16" s="139" t="s">
        <v>19</v>
      </c>
      <c r="G16" s="140"/>
      <c r="H16" s="51">
        <v>0.35</v>
      </c>
      <c r="I16" s="134"/>
      <c r="J16" s="137"/>
      <c r="K16" s="138"/>
    </row>
    <row r="17" spans="2:15" ht="20.25" customHeight="1" x14ac:dyDescent="0.3"/>
    <row r="18" spans="2:15" x14ac:dyDescent="0.3">
      <c r="B18" s="98" t="s">
        <v>20</v>
      </c>
      <c r="C18" s="99"/>
      <c r="D18" s="99"/>
      <c r="E18" s="99"/>
      <c r="F18" s="99"/>
      <c r="G18" s="99"/>
      <c r="H18" s="99"/>
      <c r="I18" s="99"/>
      <c r="J18" s="99"/>
      <c r="K18" s="100"/>
    </row>
    <row r="19" spans="2:15" ht="28.35" customHeight="1" x14ac:dyDescent="0.3">
      <c r="B19" s="101" t="s">
        <v>21</v>
      </c>
      <c r="C19" s="102"/>
      <c r="D19" s="102"/>
      <c r="E19" s="102"/>
      <c r="F19" s="102"/>
      <c r="G19" s="102"/>
      <c r="H19" s="102"/>
      <c r="I19" s="102"/>
      <c r="J19" s="102"/>
      <c r="K19" s="103"/>
    </row>
    <row r="20" spans="2:15" ht="17.25" customHeight="1" x14ac:dyDescent="0.3">
      <c r="B20" s="88"/>
      <c r="C20" s="89"/>
      <c r="D20" s="89"/>
      <c r="E20" s="89"/>
      <c r="F20" s="89"/>
      <c r="G20" s="89"/>
      <c r="H20" s="160"/>
      <c r="I20" s="161"/>
      <c r="J20" s="161"/>
      <c r="K20" s="162"/>
    </row>
    <row r="21" spans="2:15" ht="28.5" customHeight="1" x14ac:dyDescent="0.3">
      <c r="B21" s="40" t="s">
        <v>49</v>
      </c>
      <c r="C21" s="104" t="s">
        <v>64</v>
      </c>
      <c r="D21" s="105"/>
      <c r="E21" s="105"/>
      <c r="F21" s="105"/>
      <c r="G21" s="106"/>
      <c r="H21" s="104" t="s">
        <v>68</v>
      </c>
      <c r="I21" s="105"/>
      <c r="J21" s="104" t="s">
        <v>51</v>
      </c>
      <c r="K21" s="106"/>
    </row>
    <row r="22" spans="2:15" ht="26.25" customHeight="1" x14ac:dyDescent="0.3">
      <c r="B22" s="52">
        <v>2016</v>
      </c>
      <c r="C22" s="123">
        <v>7</v>
      </c>
      <c r="D22" s="124"/>
      <c r="E22" s="124"/>
      <c r="F22" s="124"/>
      <c r="G22" s="125"/>
      <c r="H22" s="156">
        <v>23</v>
      </c>
      <c r="I22" s="157"/>
      <c r="J22" s="121">
        <f t="shared" ref="J22:J27" si="0">C22/H22</f>
        <v>0.30434782608695654</v>
      </c>
      <c r="K22" s="122"/>
    </row>
    <row r="23" spans="2:15" ht="26.25" customHeight="1" x14ac:dyDescent="0.3">
      <c r="B23" s="41">
        <v>2017</v>
      </c>
      <c r="C23" s="123">
        <v>8</v>
      </c>
      <c r="D23" s="124"/>
      <c r="E23" s="124"/>
      <c r="F23" s="124"/>
      <c r="G23" s="125"/>
      <c r="H23" s="158">
        <v>22</v>
      </c>
      <c r="I23" s="159"/>
      <c r="J23" s="121">
        <f t="shared" si="0"/>
        <v>0.36363636363636365</v>
      </c>
      <c r="K23" s="122"/>
      <c r="L23" s="5"/>
      <c r="M23" s="5"/>
      <c r="N23" s="5"/>
      <c r="O23" s="5"/>
    </row>
    <row r="24" spans="2:15" ht="26.25" customHeight="1" x14ac:dyDescent="0.3">
      <c r="B24" s="62">
        <v>2018</v>
      </c>
      <c r="C24" s="123">
        <v>4</v>
      </c>
      <c r="D24" s="124"/>
      <c r="E24" s="124"/>
      <c r="F24" s="124"/>
      <c r="G24" s="125"/>
      <c r="H24" s="158">
        <v>12</v>
      </c>
      <c r="I24" s="159"/>
      <c r="J24" s="121">
        <f t="shared" si="0"/>
        <v>0.33333333333333331</v>
      </c>
      <c r="K24" s="122"/>
      <c r="L24" s="5"/>
      <c r="M24" s="5"/>
      <c r="N24" s="5"/>
      <c r="O24" s="5"/>
    </row>
    <row r="25" spans="2:15" ht="26.25" customHeight="1" x14ac:dyDescent="0.3">
      <c r="B25" s="63">
        <v>2019</v>
      </c>
      <c r="C25" s="123">
        <v>3</v>
      </c>
      <c r="D25" s="124"/>
      <c r="E25" s="124"/>
      <c r="F25" s="124"/>
      <c r="G25" s="125"/>
      <c r="H25" s="123">
        <v>6</v>
      </c>
      <c r="I25" s="125"/>
      <c r="J25" s="121">
        <f t="shared" si="0"/>
        <v>0.5</v>
      </c>
      <c r="K25" s="122"/>
      <c r="L25" s="5"/>
      <c r="M25" s="5"/>
      <c r="N25" s="5"/>
      <c r="O25" s="5"/>
    </row>
    <row r="26" spans="2:15" ht="26.25" customHeight="1" x14ac:dyDescent="0.3">
      <c r="B26" s="41">
        <v>2020</v>
      </c>
      <c r="C26" s="126">
        <v>4</v>
      </c>
      <c r="D26" s="127"/>
      <c r="E26" s="127"/>
      <c r="F26" s="127"/>
      <c r="G26" s="128"/>
      <c r="H26" s="123">
        <v>14</v>
      </c>
      <c r="I26" s="125"/>
      <c r="J26" s="121">
        <f t="shared" si="0"/>
        <v>0.2857142857142857</v>
      </c>
      <c r="K26" s="122"/>
    </row>
    <row r="27" spans="2:15" ht="26.25" customHeight="1" x14ac:dyDescent="0.3">
      <c r="B27" s="74">
        <v>2021</v>
      </c>
      <c r="C27" s="126">
        <v>7</v>
      </c>
      <c r="D27" s="127"/>
      <c r="E27" s="127"/>
      <c r="F27" s="127"/>
      <c r="G27" s="128"/>
      <c r="H27" s="123">
        <v>14</v>
      </c>
      <c r="I27" s="125"/>
      <c r="J27" s="121">
        <f t="shared" si="0"/>
        <v>0.5</v>
      </c>
      <c r="K27" s="122"/>
    </row>
    <row r="28" spans="2:15" ht="18.75" customHeight="1" x14ac:dyDescent="0.3">
      <c r="B28" s="61"/>
      <c r="C28" s="61"/>
      <c r="D28" s="61"/>
      <c r="E28" s="61"/>
      <c r="F28" s="61"/>
      <c r="G28" s="61"/>
      <c r="H28" s="61"/>
      <c r="I28" s="61"/>
      <c r="J28" s="61"/>
      <c r="K28" s="61"/>
    </row>
    <row r="29" spans="2:15" ht="28.35" customHeight="1" x14ac:dyDescent="0.3">
      <c r="B29" s="129" t="s">
        <v>22</v>
      </c>
      <c r="C29" s="129"/>
      <c r="D29" s="129"/>
      <c r="E29" s="129"/>
      <c r="F29" s="129"/>
      <c r="G29" s="129"/>
      <c r="H29" s="129"/>
      <c r="I29" s="129"/>
      <c r="J29" s="129"/>
      <c r="K29" s="129"/>
    </row>
    <row r="30" spans="2:15" ht="27" customHeight="1" x14ac:dyDescent="0.3">
      <c r="B30" s="130"/>
      <c r="C30" s="131"/>
      <c r="D30" s="131"/>
      <c r="E30" s="131"/>
      <c r="F30" s="131"/>
      <c r="G30" s="131"/>
      <c r="H30" s="131"/>
      <c r="I30" s="131"/>
      <c r="J30" s="131"/>
      <c r="K30" s="132"/>
    </row>
    <row r="31" spans="2:15" ht="27" customHeight="1" x14ac:dyDescent="0.3">
      <c r="B31" s="130"/>
      <c r="C31" s="131"/>
      <c r="D31" s="131"/>
      <c r="E31" s="131"/>
      <c r="F31" s="131"/>
      <c r="G31" s="131"/>
      <c r="H31" s="131"/>
      <c r="I31" s="131"/>
      <c r="J31" s="131"/>
      <c r="K31" s="132"/>
    </row>
    <row r="32" spans="2:15" ht="27" customHeight="1" x14ac:dyDescent="0.3">
      <c r="B32" s="130"/>
      <c r="C32" s="131"/>
      <c r="D32" s="131"/>
      <c r="E32" s="131"/>
      <c r="F32" s="131"/>
      <c r="G32" s="131"/>
      <c r="H32" s="131"/>
      <c r="I32" s="131"/>
      <c r="J32" s="131"/>
      <c r="K32" s="132"/>
    </row>
    <row r="33" spans="2:12" ht="27" customHeight="1" x14ac:dyDescent="0.3">
      <c r="B33" s="130"/>
      <c r="C33" s="131"/>
      <c r="D33" s="131"/>
      <c r="E33" s="131"/>
      <c r="F33" s="131"/>
      <c r="G33" s="131"/>
      <c r="H33" s="131"/>
      <c r="I33" s="131"/>
      <c r="J33" s="131"/>
      <c r="K33" s="132"/>
    </row>
    <row r="34" spans="2:12" ht="27" customHeight="1" x14ac:dyDescent="0.3">
      <c r="B34" s="130"/>
      <c r="C34" s="131"/>
      <c r="D34" s="131"/>
      <c r="E34" s="131"/>
      <c r="F34" s="131"/>
      <c r="G34" s="131"/>
      <c r="H34" s="131"/>
      <c r="I34" s="131"/>
      <c r="J34" s="131"/>
      <c r="K34" s="132"/>
    </row>
    <row r="35" spans="2:12" ht="27" customHeight="1" x14ac:dyDescent="0.3">
      <c r="B35" s="130"/>
      <c r="C35" s="131"/>
      <c r="D35" s="131"/>
      <c r="E35" s="131"/>
      <c r="F35" s="131"/>
      <c r="G35" s="131"/>
      <c r="H35" s="131"/>
      <c r="I35" s="131"/>
      <c r="J35" s="131"/>
      <c r="K35" s="132"/>
    </row>
    <row r="36" spans="2:12" ht="27" customHeight="1" x14ac:dyDescent="0.3">
      <c r="B36" s="130"/>
      <c r="C36" s="131"/>
      <c r="D36" s="131"/>
      <c r="E36" s="131"/>
      <c r="F36" s="131"/>
      <c r="G36" s="131"/>
      <c r="H36" s="131"/>
      <c r="I36" s="131"/>
      <c r="J36" s="131"/>
      <c r="K36" s="132"/>
    </row>
    <row r="37" spans="2:12" ht="27" customHeight="1" x14ac:dyDescent="0.3">
      <c r="B37" s="130"/>
      <c r="C37" s="131"/>
      <c r="D37" s="131"/>
      <c r="E37" s="131"/>
      <c r="F37" s="131"/>
      <c r="G37" s="131"/>
      <c r="H37" s="131"/>
      <c r="I37" s="131"/>
      <c r="J37" s="131"/>
      <c r="K37" s="132"/>
    </row>
    <row r="38" spans="2:12" ht="27" customHeight="1" x14ac:dyDescent="0.3">
      <c r="B38" s="130"/>
      <c r="C38" s="131"/>
      <c r="D38" s="131"/>
      <c r="E38" s="131"/>
      <c r="F38" s="131"/>
      <c r="G38" s="131"/>
      <c r="H38" s="131"/>
      <c r="I38" s="131"/>
      <c r="J38" s="131"/>
      <c r="K38" s="132"/>
    </row>
    <row r="39" spans="2:12" ht="27" customHeight="1" x14ac:dyDescent="0.3">
      <c r="B39" s="130"/>
      <c r="C39" s="131"/>
      <c r="D39" s="131"/>
      <c r="E39" s="131"/>
      <c r="F39" s="131"/>
      <c r="G39" s="131"/>
      <c r="H39" s="131"/>
      <c r="I39" s="131"/>
      <c r="J39" s="131"/>
      <c r="K39" s="132"/>
    </row>
    <row r="40" spans="2:12" ht="28.35" customHeight="1" x14ac:dyDescent="0.3">
      <c r="B40" s="117" t="s">
        <v>23</v>
      </c>
      <c r="C40" s="117"/>
      <c r="D40" s="117"/>
      <c r="E40" s="117"/>
      <c r="F40" s="117"/>
      <c r="G40" s="117"/>
      <c r="H40" s="117"/>
      <c r="I40" s="117"/>
      <c r="J40" s="117"/>
      <c r="K40" s="117"/>
    </row>
    <row r="41" spans="2:12" x14ac:dyDescent="0.3">
      <c r="B41" s="107" t="s">
        <v>135</v>
      </c>
      <c r="C41" s="108"/>
      <c r="D41" s="108"/>
      <c r="E41" s="108"/>
      <c r="F41" s="108"/>
      <c r="G41" s="108"/>
      <c r="H41" s="108"/>
      <c r="I41" s="108"/>
      <c r="J41" s="108"/>
      <c r="K41" s="109"/>
      <c r="L41" s="54"/>
    </row>
    <row r="42" spans="2:12" ht="254.4" customHeight="1" x14ac:dyDescent="0.3">
      <c r="B42" s="110"/>
      <c r="C42" s="111"/>
      <c r="D42" s="111"/>
      <c r="E42" s="111"/>
      <c r="F42" s="111"/>
      <c r="G42" s="111"/>
      <c r="H42" s="111"/>
      <c r="I42" s="111"/>
      <c r="J42" s="111"/>
      <c r="K42" s="112"/>
    </row>
    <row r="43" spans="2:12" ht="28.5" customHeight="1" x14ac:dyDescent="0.3">
      <c r="B43" s="78" t="s">
        <v>24</v>
      </c>
      <c r="C43" s="94"/>
      <c r="D43" s="94"/>
      <c r="E43" s="94"/>
      <c r="F43" s="94"/>
      <c r="G43" s="94"/>
      <c r="H43" s="79"/>
      <c r="I43" s="118" t="s">
        <v>131</v>
      </c>
      <c r="J43" s="119"/>
      <c r="K43" s="120"/>
    </row>
    <row r="44" spans="2:12" ht="63" customHeight="1" x14ac:dyDescent="0.3">
      <c r="B44" s="78" t="s">
        <v>25</v>
      </c>
      <c r="C44" s="94"/>
      <c r="D44" s="94"/>
      <c r="E44" s="94"/>
      <c r="F44" s="94"/>
      <c r="G44" s="94"/>
      <c r="H44" s="79"/>
      <c r="I44" s="75" t="s">
        <v>77</v>
      </c>
      <c r="J44" s="76"/>
      <c r="K44" s="77"/>
    </row>
    <row r="45" spans="2:12" ht="20.25" customHeight="1" x14ac:dyDescent="0.3"/>
    <row r="46" spans="2:12" x14ac:dyDescent="0.3">
      <c r="B46" s="98" t="s">
        <v>26</v>
      </c>
      <c r="C46" s="99"/>
      <c r="D46" s="99"/>
      <c r="E46" s="99"/>
      <c r="F46" s="99"/>
      <c r="G46" s="99"/>
      <c r="H46" s="99"/>
      <c r="I46" s="99"/>
      <c r="J46" s="99"/>
      <c r="K46" s="100"/>
    </row>
    <row r="47" spans="2:12" x14ac:dyDescent="0.3">
      <c r="B47" s="91" t="s">
        <v>27</v>
      </c>
      <c r="C47" s="92"/>
      <c r="D47" s="92"/>
      <c r="E47" s="92"/>
      <c r="F47" s="92"/>
      <c r="G47" s="92"/>
      <c r="H47" s="92"/>
      <c r="I47" s="92"/>
      <c r="J47" s="92"/>
      <c r="K47" s="93"/>
    </row>
    <row r="48" spans="2:12" ht="30" customHeight="1" x14ac:dyDescent="0.3">
      <c r="B48" s="78" t="s">
        <v>28</v>
      </c>
      <c r="C48" s="79"/>
      <c r="D48" s="80">
        <f>+J27/H16</f>
        <v>1.4285714285714286</v>
      </c>
      <c r="E48" s="81"/>
      <c r="F48" s="81"/>
      <c r="G48" s="81"/>
      <c r="H48" s="81"/>
      <c r="I48" s="81"/>
      <c r="J48" s="81"/>
      <c r="K48" s="82"/>
    </row>
    <row r="49" spans="2:11" ht="30" customHeight="1" x14ac:dyDescent="0.3">
      <c r="B49" s="83" t="s">
        <v>29</v>
      </c>
      <c r="C49" s="84"/>
      <c r="D49" s="87" t="s">
        <v>30</v>
      </c>
      <c r="E49" s="87"/>
      <c r="F49" s="88" t="s">
        <v>31</v>
      </c>
      <c r="G49" s="89"/>
      <c r="H49" s="90"/>
      <c r="I49" s="88" t="s">
        <v>32</v>
      </c>
      <c r="J49" s="89"/>
      <c r="K49" s="90"/>
    </row>
    <row r="50" spans="2:11" ht="30" customHeight="1" x14ac:dyDescent="0.3">
      <c r="B50" s="85"/>
      <c r="C50" s="86"/>
      <c r="D50" s="88" t="s">
        <v>33</v>
      </c>
      <c r="E50" s="90"/>
      <c r="F50" s="87" t="s">
        <v>34</v>
      </c>
      <c r="G50" s="87"/>
      <c r="H50" s="87"/>
      <c r="I50" s="88" t="s">
        <v>35</v>
      </c>
      <c r="J50" s="89"/>
      <c r="K50" s="90"/>
    </row>
    <row r="51" spans="2:11" ht="20.25" customHeight="1" x14ac:dyDescent="0.3"/>
    <row r="52" spans="2:11" x14ac:dyDescent="0.3">
      <c r="B52" s="91" t="s">
        <v>36</v>
      </c>
      <c r="C52" s="92"/>
      <c r="D52" s="92"/>
      <c r="E52" s="92"/>
      <c r="F52" s="92"/>
      <c r="G52" s="92"/>
      <c r="H52" s="92"/>
      <c r="I52" s="92"/>
      <c r="J52" s="92"/>
      <c r="K52" s="93"/>
    </row>
    <row r="53" spans="2:11" ht="30" customHeight="1" x14ac:dyDescent="0.3">
      <c r="B53" s="113" t="s">
        <v>28</v>
      </c>
      <c r="C53" s="113"/>
      <c r="D53" s="114" t="s">
        <v>44</v>
      </c>
      <c r="E53" s="115"/>
      <c r="F53" s="115"/>
      <c r="G53" s="115"/>
      <c r="H53" s="115"/>
      <c r="I53" s="115"/>
      <c r="J53" s="115"/>
      <c r="K53" s="116"/>
    </row>
    <row r="54" spans="2:11" ht="30" customHeight="1" x14ac:dyDescent="0.3">
      <c r="B54" s="83" t="s">
        <v>29</v>
      </c>
      <c r="C54" s="84"/>
      <c r="D54" s="87" t="s">
        <v>30</v>
      </c>
      <c r="E54" s="87"/>
      <c r="F54" s="88" t="s">
        <v>31</v>
      </c>
      <c r="G54" s="89"/>
      <c r="H54" s="90"/>
      <c r="I54" s="88" t="s">
        <v>32</v>
      </c>
      <c r="J54" s="89"/>
      <c r="K54" s="90"/>
    </row>
    <row r="55" spans="2:11" ht="30" customHeight="1" x14ac:dyDescent="0.3">
      <c r="B55" s="85"/>
      <c r="C55" s="86"/>
      <c r="D55" s="88" t="s">
        <v>33</v>
      </c>
      <c r="E55" s="90"/>
      <c r="F55" s="87" t="s">
        <v>34</v>
      </c>
      <c r="G55" s="87"/>
      <c r="H55" s="87"/>
      <c r="I55" s="88" t="s">
        <v>35</v>
      </c>
      <c r="J55" s="89"/>
      <c r="K55" s="90"/>
    </row>
    <row r="56" spans="2:11" ht="30" customHeight="1" x14ac:dyDescent="0.3">
      <c r="B56" s="83" t="s">
        <v>37</v>
      </c>
      <c r="C56" s="84"/>
      <c r="D56" s="88" t="s">
        <v>38</v>
      </c>
      <c r="E56" s="89"/>
      <c r="F56" s="89"/>
      <c r="G56" s="90"/>
      <c r="H56" s="88" t="s">
        <v>39</v>
      </c>
      <c r="I56" s="89"/>
      <c r="J56" s="89"/>
      <c r="K56" s="90"/>
    </row>
    <row r="57" spans="2:11" ht="30" customHeight="1" x14ac:dyDescent="0.3">
      <c r="B57" s="85"/>
      <c r="C57" s="86"/>
      <c r="D57" s="88" t="s">
        <v>40</v>
      </c>
      <c r="E57" s="89"/>
      <c r="F57" s="89"/>
      <c r="G57" s="90"/>
      <c r="H57" s="88" t="s">
        <v>35</v>
      </c>
      <c r="I57" s="89"/>
      <c r="J57" s="89"/>
      <c r="K57" s="90"/>
    </row>
    <row r="58" spans="2:11" ht="30" customHeight="1" x14ac:dyDescent="0.3">
      <c r="B58" s="83" t="s">
        <v>41</v>
      </c>
      <c r="C58" s="84"/>
      <c r="D58" s="88" t="s">
        <v>42</v>
      </c>
      <c r="E58" s="89"/>
      <c r="F58" s="89"/>
      <c r="G58" s="90"/>
      <c r="H58" s="88" t="s">
        <v>43</v>
      </c>
      <c r="I58" s="89"/>
      <c r="J58" s="89"/>
      <c r="K58" s="90"/>
    </row>
    <row r="59" spans="2:11" ht="30" customHeight="1" x14ac:dyDescent="0.3">
      <c r="B59" s="85"/>
      <c r="C59" s="86"/>
      <c r="D59" s="95" t="s">
        <v>44</v>
      </c>
      <c r="E59" s="96"/>
      <c r="F59" s="96"/>
      <c r="G59" s="97"/>
      <c r="H59" s="95" t="s">
        <v>44</v>
      </c>
      <c r="I59" s="96"/>
      <c r="J59" s="96"/>
      <c r="K59" s="97"/>
    </row>
  </sheetData>
  <mergeCells count="80">
    <mergeCell ref="H22:I22"/>
    <mergeCell ref="H23:I23"/>
    <mergeCell ref="H24:I24"/>
    <mergeCell ref="H25:I25"/>
    <mergeCell ref="C9:K9"/>
    <mergeCell ref="J21:K21"/>
    <mergeCell ref="H21:I21"/>
    <mergeCell ref="J22:K22"/>
    <mergeCell ref="H20:K20"/>
    <mergeCell ref="C22:G22"/>
    <mergeCell ref="C10:K10"/>
    <mergeCell ref="B12:K12"/>
    <mergeCell ref="C13:K13"/>
    <mergeCell ref="C14:K14"/>
    <mergeCell ref="C15:D15"/>
    <mergeCell ref="F15:G15"/>
    <mergeCell ref="I15:I16"/>
    <mergeCell ref="J15:K16"/>
    <mergeCell ref="C16:D16"/>
    <mergeCell ref="F16:G16"/>
    <mergeCell ref="B2:B4"/>
    <mergeCell ref="C2:I4"/>
    <mergeCell ref="B6:K6"/>
    <mergeCell ref="C7:K7"/>
    <mergeCell ref="C8:K8"/>
    <mergeCell ref="B29:K29"/>
    <mergeCell ref="B30:K39"/>
    <mergeCell ref="C25:G25"/>
    <mergeCell ref="J25:K25"/>
    <mergeCell ref="H26:I26"/>
    <mergeCell ref="C27:G27"/>
    <mergeCell ref="H27:I27"/>
    <mergeCell ref="J27:K27"/>
    <mergeCell ref="C24:G24"/>
    <mergeCell ref="J24:K24"/>
    <mergeCell ref="C23:G23"/>
    <mergeCell ref="J26:K26"/>
    <mergeCell ref="C26:G26"/>
    <mergeCell ref="B18:K18"/>
    <mergeCell ref="B19:K19"/>
    <mergeCell ref="B20:G20"/>
    <mergeCell ref="C21:G21"/>
    <mergeCell ref="D55:E55"/>
    <mergeCell ref="F55:H55"/>
    <mergeCell ref="B41:K42"/>
    <mergeCell ref="I54:K54"/>
    <mergeCell ref="B52:K52"/>
    <mergeCell ref="B53:C53"/>
    <mergeCell ref="D53:K53"/>
    <mergeCell ref="I55:K55"/>
    <mergeCell ref="B40:K40"/>
    <mergeCell ref="B43:H43"/>
    <mergeCell ref="I43:K43"/>
    <mergeCell ref="J23:K23"/>
    <mergeCell ref="D59:G59"/>
    <mergeCell ref="D57:G57"/>
    <mergeCell ref="H56:K56"/>
    <mergeCell ref="H57:K57"/>
    <mergeCell ref="B46:K46"/>
    <mergeCell ref="D56:G56"/>
    <mergeCell ref="B56:C57"/>
    <mergeCell ref="H59:K59"/>
    <mergeCell ref="B54:C55"/>
    <mergeCell ref="D54:E54"/>
    <mergeCell ref="F54:H54"/>
    <mergeCell ref="H58:K58"/>
    <mergeCell ref="B58:C59"/>
    <mergeCell ref="D58:G58"/>
    <mergeCell ref="I44:K44"/>
    <mergeCell ref="B48:C48"/>
    <mergeCell ref="D48:K48"/>
    <mergeCell ref="B49:C50"/>
    <mergeCell ref="D49:E49"/>
    <mergeCell ref="F49:H49"/>
    <mergeCell ref="D50:E50"/>
    <mergeCell ref="F50:H50"/>
    <mergeCell ref="I49:K49"/>
    <mergeCell ref="I50:K50"/>
    <mergeCell ref="B47:K47"/>
    <mergeCell ref="B44:H44"/>
  </mergeCells>
  <dataValidations count="6">
    <dataValidation allowBlank="1" showInputMessage="1" showErrorMessage="1" prompt="La meta es un propósito medible. Es el valor que se espera alcance el respectivo indicador. " sqref="B16" xr:uid="{00000000-0002-0000-0000-000000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xr:uid="{00000000-0002-0000-0000-000001000000}"/>
    <dataValidation allowBlank="1" showInputMessage="1" showErrorMessage="1" prompt="Seleccione una opción" sqref="F17 I15 C15:C16 D17" xr:uid="{00000000-0002-0000-0000-000002000000}"/>
    <dataValidation type="list" allowBlank="1" showInputMessage="1" showErrorMessage="1" sqref="E15:E16" xr:uid="{00000000-0002-0000-0000-000003000000}">
      <formula1>"Número, Porcentaje, Pesos "</formula1>
    </dataValidation>
    <dataValidation type="list" allowBlank="1" showInputMessage="1" showErrorMessage="1" sqref="C10:K10" xr:uid="{00000000-0002-0000-0000-000004000000}">
      <formula1>"Eficacia, Eficiencia, Efectividad o Impacto"</formula1>
    </dataValidation>
    <dataValidation type="list" allowBlank="1" showInputMessage="1" showErrorMessage="1" sqref="C14:K14" xr:uid="{00000000-0002-0000-0000-000005000000}">
      <formula1>"Semestral, Anual, Bienal"</formula1>
    </dataValidation>
  </dataValidations>
  <printOptions horizontalCentered="1"/>
  <pageMargins left="0.70866141732283472" right="0.70866141732283472" top="0.74803149606299213" bottom="0.74803149606299213" header="0.31496062992125984" footer="0.31496062992125984"/>
  <pageSetup paperSize="9" scale="50" orientation="portrait" r:id="rId1"/>
  <rowBreaks count="2" manualBreakCount="2">
    <brk id="39" max="16383" man="1"/>
    <brk id="42" min="1"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6000000}">
          <x14:formula1>
            <xm:f>'\\hathor\Rendicion de Cuentas 2020\Users\gloriadiaz\Library\Containers\com.microsoft.Excel\Data\Documents\D:\Calidad 2017\[Copia de Indicadores G Conocimiento propuesto.xlsx]Listas'!#REF!</xm:f>
          </x14:formula1>
          <xm:sqref>C8:K8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1F497D"/>
  </sheetPr>
  <dimension ref="B1:Q75"/>
  <sheetViews>
    <sheetView showGridLines="0" tabSelected="1" zoomScaleNormal="100" zoomScaleSheetLayoutView="100" workbookViewId="0">
      <selection activeCell="B59" sqref="B59:H59"/>
    </sheetView>
  </sheetViews>
  <sheetFormatPr baseColWidth="10" defaultColWidth="11.44140625" defaultRowHeight="15.6" x14ac:dyDescent="0.3"/>
  <cols>
    <col min="1" max="1" width="5.33203125" style="1" customWidth="1"/>
    <col min="2" max="2" width="26.44140625" style="1" customWidth="1"/>
    <col min="3" max="5" width="11.44140625" style="1" customWidth="1"/>
    <col min="6" max="6" width="7.6640625" style="1" customWidth="1"/>
    <col min="7" max="7" width="17.33203125" style="1" customWidth="1"/>
    <col min="8" max="8" width="13" style="1" customWidth="1"/>
    <col min="9" max="9" width="15.6640625" style="1" customWidth="1"/>
    <col min="10" max="10" width="13" style="1" customWidth="1"/>
    <col min="11" max="11" width="13.44140625" style="1" customWidth="1"/>
    <col min="12" max="12" width="7.44140625" style="1" customWidth="1"/>
    <col min="13" max="16384" width="11.44140625" style="1"/>
  </cols>
  <sheetData>
    <row r="1" spans="2:11" ht="27.75" customHeight="1" x14ac:dyDescent="0.3"/>
    <row r="2" spans="2:11" x14ac:dyDescent="0.3">
      <c r="B2" s="141"/>
      <c r="C2" s="184" t="s">
        <v>0</v>
      </c>
      <c r="D2" s="185"/>
      <c r="E2" s="185"/>
      <c r="F2" s="185"/>
      <c r="G2" s="185"/>
      <c r="H2" s="185"/>
      <c r="I2" s="185"/>
      <c r="J2" s="2" t="s">
        <v>1</v>
      </c>
      <c r="K2" s="71" t="s">
        <v>119</v>
      </c>
    </row>
    <row r="3" spans="2:11" x14ac:dyDescent="0.3">
      <c r="B3" s="142"/>
      <c r="C3" s="186"/>
      <c r="D3" s="187"/>
      <c r="E3" s="187"/>
      <c r="F3" s="187"/>
      <c r="G3" s="187"/>
      <c r="H3" s="187"/>
      <c r="I3" s="187"/>
      <c r="J3" s="2" t="s">
        <v>2</v>
      </c>
      <c r="K3" s="72" t="s">
        <v>120</v>
      </c>
    </row>
    <row r="4" spans="2:11" x14ac:dyDescent="0.3">
      <c r="B4" s="143"/>
      <c r="C4" s="188"/>
      <c r="D4" s="189"/>
      <c r="E4" s="189"/>
      <c r="F4" s="189"/>
      <c r="G4" s="189"/>
      <c r="H4" s="189"/>
      <c r="I4" s="189"/>
      <c r="J4" s="3" t="s">
        <v>3</v>
      </c>
      <c r="K4" s="73">
        <v>43243</v>
      </c>
    </row>
    <row r="6" spans="2:11" x14ac:dyDescent="0.3">
      <c r="B6" s="178" t="s">
        <v>4</v>
      </c>
      <c r="C6" s="179"/>
      <c r="D6" s="179"/>
      <c r="E6" s="179"/>
      <c r="F6" s="179"/>
      <c r="G6" s="179"/>
      <c r="H6" s="179"/>
      <c r="I6" s="179"/>
      <c r="J6" s="179"/>
      <c r="K6" s="180"/>
    </row>
    <row r="7" spans="2:11" ht="28.5" customHeight="1" x14ac:dyDescent="0.3">
      <c r="B7" s="29" t="s">
        <v>5</v>
      </c>
      <c r="C7" s="153" t="s">
        <v>57</v>
      </c>
      <c r="D7" s="154"/>
      <c r="E7" s="154"/>
      <c r="F7" s="154"/>
      <c r="G7" s="154"/>
      <c r="H7" s="154"/>
      <c r="I7" s="154"/>
      <c r="J7" s="154"/>
      <c r="K7" s="155"/>
    </row>
    <row r="8" spans="2:11" ht="28.5" customHeight="1" x14ac:dyDescent="0.3">
      <c r="B8" s="29" t="s">
        <v>6</v>
      </c>
      <c r="C8" s="153" t="s">
        <v>7</v>
      </c>
      <c r="D8" s="154"/>
      <c r="E8" s="154"/>
      <c r="F8" s="154"/>
      <c r="G8" s="154"/>
      <c r="H8" s="154"/>
      <c r="I8" s="154"/>
      <c r="J8" s="154"/>
      <c r="K8" s="155"/>
    </row>
    <row r="9" spans="2:11" ht="28.5" customHeight="1" x14ac:dyDescent="0.3">
      <c r="B9" s="29" t="s">
        <v>8</v>
      </c>
      <c r="C9" s="153" t="s">
        <v>61</v>
      </c>
      <c r="D9" s="154"/>
      <c r="E9" s="154"/>
      <c r="F9" s="154"/>
      <c r="G9" s="154"/>
      <c r="H9" s="154"/>
      <c r="I9" s="154"/>
      <c r="J9" s="154"/>
      <c r="K9" s="155"/>
    </row>
    <row r="10" spans="2:11" ht="33" customHeight="1" x14ac:dyDescent="0.3">
      <c r="B10" s="29" t="s">
        <v>9</v>
      </c>
      <c r="C10" s="153" t="s">
        <v>47</v>
      </c>
      <c r="D10" s="154"/>
      <c r="E10" s="154"/>
      <c r="F10" s="154"/>
      <c r="G10" s="154"/>
      <c r="H10" s="154"/>
      <c r="I10" s="154"/>
      <c r="J10" s="154"/>
      <c r="K10" s="155"/>
    </row>
    <row r="11" spans="2:11" ht="20.25" customHeight="1" x14ac:dyDescent="0.3"/>
    <row r="12" spans="2:11" x14ac:dyDescent="0.3">
      <c r="B12" s="178" t="s">
        <v>10</v>
      </c>
      <c r="C12" s="179"/>
      <c r="D12" s="179"/>
      <c r="E12" s="179"/>
      <c r="F12" s="179"/>
      <c r="G12" s="179"/>
      <c r="H12" s="179"/>
      <c r="I12" s="179"/>
      <c r="J12" s="179"/>
      <c r="K12" s="180"/>
    </row>
    <row r="13" spans="2:11" ht="28.5" customHeight="1" x14ac:dyDescent="0.3">
      <c r="B13" s="31" t="s">
        <v>11</v>
      </c>
      <c r="C13" s="163" t="s">
        <v>62</v>
      </c>
      <c r="D13" s="164"/>
      <c r="E13" s="164"/>
      <c r="F13" s="164"/>
      <c r="G13" s="164"/>
      <c r="H13" s="164"/>
      <c r="I13" s="164"/>
      <c r="J13" s="164"/>
      <c r="K13" s="165"/>
    </row>
    <row r="14" spans="2:11" ht="28.5" customHeight="1" x14ac:dyDescent="0.3">
      <c r="B14" s="29" t="s">
        <v>12</v>
      </c>
      <c r="C14" s="163" t="s">
        <v>48</v>
      </c>
      <c r="D14" s="164"/>
      <c r="E14" s="164"/>
      <c r="F14" s="164"/>
      <c r="G14" s="164"/>
      <c r="H14" s="164"/>
      <c r="I14" s="164"/>
      <c r="J14" s="164"/>
      <c r="K14" s="165"/>
    </row>
    <row r="15" spans="2:11" ht="28.5" customHeight="1" x14ac:dyDescent="0.3">
      <c r="B15" s="29" t="s">
        <v>13</v>
      </c>
      <c r="C15" s="139" t="s">
        <v>14</v>
      </c>
      <c r="D15" s="140"/>
      <c r="E15" s="32" t="s">
        <v>45</v>
      </c>
      <c r="F15" s="139" t="s">
        <v>15</v>
      </c>
      <c r="G15" s="140"/>
      <c r="H15" s="56">
        <f>+K27</f>
        <v>1</v>
      </c>
      <c r="I15" s="133" t="s">
        <v>16</v>
      </c>
      <c r="J15" s="176" t="s">
        <v>65</v>
      </c>
      <c r="K15" s="136"/>
    </row>
    <row r="16" spans="2:11" ht="36.75" customHeight="1" x14ac:dyDescent="0.3">
      <c r="B16" s="33" t="s">
        <v>17</v>
      </c>
      <c r="C16" s="139" t="s">
        <v>18</v>
      </c>
      <c r="D16" s="140"/>
      <c r="E16" s="32" t="s">
        <v>45</v>
      </c>
      <c r="F16" s="139" t="s">
        <v>19</v>
      </c>
      <c r="G16" s="140"/>
      <c r="H16" s="57">
        <v>1</v>
      </c>
      <c r="I16" s="134"/>
      <c r="J16" s="177"/>
      <c r="K16" s="138"/>
    </row>
    <row r="17" spans="2:17" ht="20.25" customHeight="1" x14ac:dyDescent="0.3"/>
    <row r="18" spans="2:17" x14ac:dyDescent="0.3">
      <c r="B18" s="178" t="s">
        <v>20</v>
      </c>
      <c r="C18" s="179"/>
      <c r="D18" s="179"/>
      <c r="E18" s="179"/>
      <c r="F18" s="179"/>
      <c r="G18" s="179"/>
      <c r="H18" s="179"/>
      <c r="I18" s="179"/>
      <c r="J18" s="179"/>
      <c r="K18" s="180"/>
    </row>
    <row r="19" spans="2:17" ht="28.5" customHeight="1" x14ac:dyDescent="0.3">
      <c r="B19" s="181" t="s">
        <v>21</v>
      </c>
      <c r="C19" s="182"/>
      <c r="D19" s="182"/>
      <c r="E19" s="182"/>
      <c r="F19" s="182"/>
      <c r="G19" s="182"/>
      <c r="H19" s="182"/>
      <c r="I19" s="182"/>
      <c r="J19" s="182"/>
      <c r="K19" s="183"/>
    </row>
    <row r="20" spans="2:17" ht="22.5" customHeight="1" x14ac:dyDescent="0.3">
      <c r="B20" s="11"/>
      <c r="C20" s="6"/>
      <c r="D20" s="6"/>
      <c r="E20" s="24"/>
      <c r="F20" s="6"/>
      <c r="G20" s="24"/>
      <c r="H20" s="12"/>
      <c r="I20" s="25"/>
      <c r="J20" s="12"/>
      <c r="K20" s="13"/>
    </row>
    <row r="21" spans="2:17" ht="34.5" customHeight="1" x14ac:dyDescent="0.3">
      <c r="B21" s="55" t="s">
        <v>49</v>
      </c>
      <c r="C21" s="169" t="s">
        <v>58</v>
      </c>
      <c r="D21" s="170"/>
      <c r="E21" s="170"/>
      <c r="F21" s="170"/>
      <c r="G21" s="170"/>
      <c r="H21" s="170"/>
      <c r="I21" s="170"/>
      <c r="J21" s="171"/>
      <c r="K21" s="55" t="s">
        <v>50</v>
      </c>
    </row>
    <row r="22" spans="2:17" ht="27" customHeight="1" x14ac:dyDescent="0.3">
      <c r="B22" s="166">
        <v>2015</v>
      </c>
      <c r="C22" s="172" t="s">
        <v>71</v>
      </c>
      <c r="D22" s="173"/>
      <c r="E22" s="173"/>
      <c r="F22" s="173"/>
      <c r="G22" s="173"/>
      <c r="H22" s="173"/>
      <c r="I22" s="173"/>
      <c r="J22" s="174"/>
      <c r="K22" s="58">
        <v>47</v>
      </c>
    </row>
    <row r="23" spans="2:17" ht="27" customHeight="1" x14ac:dyDescent="0.3">
      <c r="B23" s="167"/>
      <c r="C23" s="172" t="s">
        <v>72</v>
      </c>
      <c r="D23" s="173"/>
      <c r="E23" s="173"/>
      <c r="F23" s="173"/>
      <c r="G23" s="173"/>
      <c r="H23" s="173"/>
      <c r="I23" s="173"/>
      <c r="J23" s="174"/>
      <c r="K23" s="58">
        <v>55</v>
      </c>
    </row>
    <row r="24" spans="2:17" ht="27" customHeight="1" x14ac:dyDescent="0.3">
      <c r="B24" s="168"/>
      <c r="C24" s="169" t="s">
        <v>59</v>
      </c>
      <c r="D24" s="170"/>
      <c r="E24" s="170"/>
      <c r="F24" s="170"/>
      <c r="G24" s="170"/>
      <c r="H24" s="170"/>
      <c r="I24" s="170"/>
      <c r="J24" s="171"/>
      <c r="K24" s="59">
        <f t="shared" ref="K24" si="0">+K22/K23</f>
        <v>0.8545454545454545</v>
      </c>
      <c r="L24" s="26"/>
      <c r="M24" s="27"/>
      <c r="N24" s="27"/>
      <c r="O24" s="27"/>
      <c r="P24" s="27"/>
      <c r="Q24" s="27"/>
    </row>
    <row r="25" spans="2:17" ht="31.5" customHeight="1" x14ac:dyDescent="0.3">
      <c r="B25" s="166">
        <v>2016</v>
      </c>
      <c r="C25" s="172" t="s">
        <v>73</v>
      </c>
      <c r="D25" s="173"/>
      <c r="E25" s="173"/>
      <c r="F25" s="173"/>
      <c r="G25" s="173"/>
      <c r="H25" s="173"/>
      <c r="I25" s="173"/>
      <c r="J25" s="174"/>
      <c r="K25" s="58">
        <v>71</v>
      </c>
      <c r="L25" s="193"/>
      <c r="M25" s="194"/>
      <c r="N25" s="194"/>
      <c r="O25" s="194"/>
      <c r="P25" s="194"/>
      <c r="Q25" s="194"/>
    </row>
    <row r="26" spans="2:17" ht="27" customHeight="1" x14ac:dyDescent="0.3">
      <c r="B26" s="167"/>
      <c r="C26" s="172" t="s">
        <v>74</v>
      </c>
      <c r="D26" s="173"/>
      <c r="E26" s="173"/>
      <c r="F26" s="173"/>
      <c r="G26" s="173"/>
      <c r="H26" s="173"/>
      <c r="I26" s="173"/>
      <c r="J26" s="174"/>
      <c r="K26" s="58">
        <v>71</v>
      </c>
      <c r="L26" s="193"/>
      <c r="M26" s="194"/>
      <c r="N26" s="194"/>
      <c r="O26" s="194"/>
      <c r="P26" s="194"/>
      <c r="Q26" s="194"/>
    </row>
    <row r="27" spans="2:17" ht="31.5" customHeight="1" x14ac:dyDescent="0.3">
      <c r="B27" s="168"/>
      <c r="C27" s="169" t="s">
        <v>60</v>
      </c>
      <c r="D27" s="170"/>
      <c r="E27" s="170"/>
      <c r="F27" s="170"/>
      <c r="G27" s="170"/>
      <c r="H27" s="170"/>
      <c r="I27" s="170"/>
      <c r="J27" s="171"/>
      <c r="K27" s="59">
        <f t="shared" ref="K27" si="1">+K25/K26</f>
        <v>1</v>
      </c>
      <c r="L27" s="193"/>
      <c r="M27" s="194"/>
      <c r="N27" s="194"/>
      <c r="O27" s="194"/>
      <c r="P27" s="194"/>
      <c r="Q27" s="194"/>
    </row>
    <row r="28" spans="2:17" ht="27" customHeight="1" x14ac:dyDescent="0.3">
      <c r="B28" s="166">
        <v>2017</v>
      </c>
      <c r="C28" s="172" t="s">
        <v>75</v>
      </c>
      <c r="D28" s="173"/>
      <c r="E28" s="173"/>
      <c r="F28" s="173"/>
      <c r="G28" s="173"/>
      <c r="H28" s="173"/>
      <c r="I28" s="173"/>
      <c r="J28" s="174"/>
      <c r="K28" s="58">
        <v>81</v>
      </c>
    </row>
    <row r="29" spans="2:17" ht="27" customHeight="1" x14ac:dyDescent="0.3">
      <c r="B29" s="167"/>
      <c r="C29" s="172" t="s">
        <v>76</v>
      </c>
      <c r="D29" s="173"/>
      <c r="E29" s="173"/>
      <c r="F29" s="173"/>
      <c r="G29" s="173"/>
      <c r="H29" s="173"/>
      <c r="I29" s="173"/>
      <c r="J29" s="174"/>
      <c r="K29" s="58">
        <v>88</v>
      </c>
    </row>
    <row r="30" spans="2:17" ht="27" customHeight="1" x14ac:dyDescent="0.3">
      <c r="B30" s="168"/>
      <c r="C30" s="169" t="s">
        <v>63</v>
      </c>
      <c r="D30" s="170"/>
      <c r="E30" s="170"/>
      <c r="F30" s="170"/>
      <c r="G30" s="170"/>
      <c r="H30" s="170"/>
      <c r="I30" s="170"/>
      <c r="J30" s="171"/>
      <c r="K30" s="59">
        <f t="shared" ref="K30" si="2">+K28/K29</f>
        <v>0.92045454545454541</v>
      </c>
    </row>
    <row r="31" spans="2:17" ht="27" customHeight="1" x14ac:dyDescent="0.3">
      <c r="B31" s="166">
        <v>2018</v>
      </c>
      <c r="C31" s="172" t="s">
        <v>78</v>
      </c>
      <c r="D31" s="173"/>
      <c r="E31" s="173"/>
      <c r="F31" s="173"/>
      <c r="G31" s="173"/>
      <c r="H31" s="173"/>
      <c r="I31" s="173"/>
      <c r="J31" s="174"/>
      <c r="K31" s="58">
        <v>86</v>
      </c>
    </row>
    <row r="32" spans="2:17" ht="27" customHeight="1" x14ac:dyDescent="0.3">
      <c r="B32" s="167"/>
      <c r="C32" s="172" t="s">
        <v>79</v>
      </c>
      <c r="D32" s="173"/>
      <c r="E32" s="173"/>
      <c r="F32" s="173"/>
      <c r="G32" s="173"/>
      <c r="H32" s="173"/>
      <c r="I32" s="173"/>
      <c r="J32" s="174"/>
      <c r="K32" s="58">
        <v>87</v>
      </c>
    </row>
    <row r="33" spans="2:11" ht="27" customHeight="1" x14ac:dyDescent="0.3">
      <c r="B33" s="168"/>
      <c r="C33" s="169" t="s">
        <v>80</v>
      </c>
      <c r="D33" s="170"/>
      <c r="E33" s="170"/>
      <c r="F33" s="170"/>
      <c r="G33" s="170"/>
      <c r="H33" s="170"/>
      <c r="I33" s="170"/>
      <c r="J33" s="171"/>
      <c r="K33" s="59">
        <f t="shared" ref="K33" si="3">+K31/K32</f>
        <v>0.9885057471264368</v>
      </c>
    </row>
    <row r="34" spans="2:11" ht="27" customHeight="1" x14ac:dyDescent="0.3">
      <c r="B34" s="175">
        <v>2019</v>
      </c>
      <c r="C34" s="172" t="s">
        <v>122</v>
      </c>
      <c r="D34" s="173"/>
      <c r="E34" s="173"/>
      <c r="F34" s="173"/>
      <c r="G34" s="173"/>
      <c r="H34" s="173"/>
      <c r="I34" s="173"/>
      <c r="J34" s="174"/>
      <c r="K34" s="58">
        <v>84</v>
      </c>
    </row>
    <row r="35" spans="2:11" ht="27" customHeight="1" x14ac:dyDescent="0.3">
      <c r="B35" s="175"/>
      <c r="C35" s="172" t="s">
        <v>121</v>
      </c>
      <c r="D35" s="173"/>
      <c r="E35" s="173"/>
      <c r="F35" s="173"/>
      <c r="G35" s="173"/>
      <c r="H35" s="173"/>
      <c r="I35" s="173"/>
      <c r="J35" s="174"/>
      <c r="K35" s="58">
        <v>93</v>
      </c>
    </row>
    <row r="36" spans="2:11" ht="27" customHeight="1" x14ac:dyDescent="0.3">
      <c r="B36" s="175"/>
      <c r="C36" s="169" t="s">
        <v>83</v>
      </c>
      <c r="D36" s="170"/>
      <c r="E36" s="170"/>
      <c r="F36" s="170"/>
      <c r="G36" s="170"/>
      <c r="H36" s="170"/>
      <c r="I36" s="170"/>
      <c r="J36" s="171"/>
      <c r="K36" s="59">
        <f t="shared" ref="K36" si="4">+K34/K35</f>
        <v>0.90322580645161288</v>
      </c>
    </row>
    <row r="37" spans="2:11" ht="27" customHeight="1" x14ac:dyDescent="0.3">
      <c r="B37" s="175">
        <v>2020</v>
      </c>
      <c r="C37" s="172" t="s">
        <v>126</v>
      </c>
      <c r="D37" s="173"/>
      <c r="E37" s="173"/>
      <c r="F37" s="173"/>
      <c r="G37" s="173"/>
      <c r="H37" s="173"/>
      <c r="I37" s="173"/>
      <c r="J37" s="174"/>
      <c r="K37" s="58">
        <v>67</v>
      </c>
    </row>
    <row r="38" spans="2:11" ht="27" customHeight="1" x14ac:dyDescent="0.3">
      <c r="B38" s="175"/>
      <c r="C38" s="172" t="s">
        <v>127</v>
      </c>
      <c r="D38" s="173"/>
      <c r="E38" s="173"/>
      <c r="F38" s="173"/>
      <c r="G38" s="173"/>
      <c r="H38" s="173"/>
      <c r="I38" s="173"/>
      <c r="J38" s="174"/>
      <c r="K38" s="58">
        <v>95</v>
      </c>
    </row>
    <row r="39" spans="2:11" ht="27" customHeight="1" x14ac:dyDescent="0.3">
      <c r="B39" s="175"/>
      <c r="C39" s="169" t="s">
        <v>84</v>
      </c>
      <c r="D39" s="170"/>
      <c r="E39" s="170"/>
      <c r="F39" s="170"/>
      <c r="G39" s="170"/>
      <c r="H39" s="170"/>
      <c r="I39" s="170"/>
      <c r="J39" s="171"/>
      <c r="K39" s="59">
        <f>K37/K38</f>
        <v>0.70526315789473681</v>
      </c>
    </row>
    <row r="40" spans="2:11" ht="27" customHeight="1" x14ac:dyDescent="0.3">
      <c r="B40" s="175">
        <v>2021</v>
      </c>
      <c r="C40" s="172" t="s">
        <v>128</v>
      </c>
      <c r="D40" s="173"/>
      <c r="E40" s="173"/>
      <c r="F40" s="173"/>
      <c r="G40" s="173"/>
      <c r="H40" s="173"/>
      <c r="I40" s="173"/>
      <c r="J40" s="174"/>
      <c r="K40" s="58">
        <v>81</v>
      </c>
    </row>
    <row r="41" spans="2:11" ht="27" customHeight="1" x14ac:dyDescent="0.3">
      <c r="B41" s="175"/>
      <c r="C41" s="172" t="s">
        <v>129</v>
      </c>
      <c r="D41" s="173"/>
      <c r="E41" s="173"/>
      <c r="F41" s="173"/>
      <c r="G41" s="173"/>
      <c r="H41" s="173"/>
      <c r="I41" s="173"/>
      <c r="J41" s="174"/>
      <c r="K41" s="58">
        <v>95</v>
      </c>
    </row>
    <row r="42" spans="2:11" ht="27" customHeight="1" x14ac:dyDescent="0.3">
      <c r="B42" s="175"/>
      <c r="C42" s="169" t="s">
        <v>130</v>
      </c>
      <c r="D42" s="170"/>
      <c r="E42" s="170"/>
      <c r="F42" s="170"/>
      <c r="G42" s="170"/>
      <c r="H42" s="170"/>
      <c r="I42" s="170"/>
      <c r="J42" s="171"/>
      <c r="K42" s="59">
        <f>K40/K41</f>
        <v>0.85263157894736841</v>
      </c>
    </row>
    <row r="43" spans="2:11" ht="27" customHeight="1" x14ac:dyDescent="0.3">
      <c r="B43" s="195"/>
      <c r="C43" s="195"/>
      <c r="D43" s="195"/>
      <c r="E43" s="195"/>
      <c r="F43" s="195"/>
      <c r="G43" s="195"/>
      <c r="H43" s="195"/>
      <c r="I43" s="195"/>
      <c r="J43" s="195"/>
      <c r="K43" s="195"/>
    </row>
    <row r="44" spans="2:11" ht="28.5" customHeight="1" x14ac:dyDescent="0.3">
      <c r="B44" s="129" t="s">
        <v>22</v>
      </c>
      <c r="C44" s="129"/>
      <c r="D44" s="129"/>
      <c r="E44" s="129"/>
      <c r="F44" s="129"/>
      <c r="G44" s="129"/>
      <c r="H44" s="129"/>
      <c r="I44" s="129"/>
      <c r="J44" s="129"/>
      <c r="K44" s="129"/>
    </row>
    <row r="45" spans="2:11" ht="27" customHeight="1" x14ac:dyDescent="0.3">
      <c r="B45" s="14"/>
      <c r="C45" s="15"/>
      <c r="D45" s="15"/>
      <c r="E45" s="15"/>
      <c r="F45" s="15"/>
      <c r="G45" s="15"/>
      <c r="H45" s="15"/>
      <c r="I45" s="15"/>
      <c r="J45" s="15"/>
      <c r="K45" s="16"/>
    </row>
    <row r="46" spans="2:11" ht="27" customHeight="1" x14ac:dyDescent="0.3">
      <c r="B46" s="17"/>
      <c r="C46" s="18"/>
      <c r="D46" s="18"/>
      <c r="E46" s="18"/>
      <c r="F46" s="18"/>
      <c r="G46" s="18"/>
      <c r="H46" s="18"/>
      <c r="I46" s="18"/>
      <c r="J46" s="18"/>
      <c r="K46" s="19"/>
    </row>
    <row r="47" spans="2:11" ht="27" customHeight="1" x14ac:dyDescent="0.3">
      <c r="B47" s="17"/>
      <c r="C47" s="18"/>
      <c r="D47" s="18"/>
      <c r="E47" s="18"/>
      <c r="F47" s="18"/>
      <c r="G47" s="18"/>
      <c r="H47" s="18"/>
      <c r="I47" s="18"/>
      <c r="J47" s="18"/>
      <c r="K47" s="19"/>
    </row>
    <row r="48" spans="2:11" ht="27" customHeight="1" x14ac:dyDescent="0.3">
      <c r="B48" s="17"/>
      <c r="C48" s="18"/>
      <c r="D48" s="18"/>
      <c r="E48" s="18"/>
      <c r="F48" s="18"/>
      <c r="G48" s="18"/>
      <c r="H48" s="18"/>
      <c r="I48" s="18"/>
      <c r="J48" s="18"/>
      <c r="K48" s="19"/>
    </row>
    <row r="49" spans="2:13" ht="27" customHeight="1" x14ac:dyDescent="0.3">
      <c r="B49" s="17"/>
      <c r="C49" s="18"/>
      <c r="D49" s="18"/>
      <c r="E49" s="18"/>
      <c r="F49" s="18"/>
      <c r="G49" s="18"/>
      <c r="H49" s="18"/>
      <c r="I49" s="18"/>
      <c r="J49" s="18"/>
      <c r="K49" s="19"/>
    </row>
    <row r="50" spans="2:13" ht="27" customHeight="1" x14ac:dyDescent="0.3">
      <c r="B50" s="17"/>
      <c r="C50" s="18"/>
      <c r="D50" s="18"/>
      <c r="E50" s="18"/>
      <c r="F50" s="18"/>
      <c r="G50" s="18"/>
      <c r="H50" s="18"/>
      <c r="I50" s="18"/>
      <c r="J50" s="18"/>
      <c r="K50" s="19"/>
    </row>
    <row r="51" spans="2:13" ht="27" customHeight="1" x14ac:dyDescent="0.3">
      <c r="B51" s="17"/>
      <c r="C51" s="18"/>
      <c r="D51" s="18"/>
      <c r="E51" s="18"/>
      <c r="F51" s="18"/>
      <c r="G51" s="18"/>
      <c r="H51" s="18"/>
      <c r="I51" s="18"/>
      <c r="J51" s="18"/>
      <c r="K51" s="19"/>
    </row>
    <row r="52" spans="2:13" ht="27" customHeight="1" x14ac:dyDescent="0.3">
      <c r="B52" s="17"/>
      <c r="C52" s="18"/>
      <c r="D52" s="18"/>
      <c r="E52" s="18"/>
      <c r="F52" s="18"/>
      <c r="G52" s="18"/>
      <c r="H52" s="18"/>
      <c r="I52" s="18"/>
      <c r="J52" s="18"/>
      <c r="K52" s="19"/>
    </row>
    <row r="53" spans="2:13" ht="27" customHeight="1" x14ac:dyDescent="0.3">
      <c r="B53" s="17"/>
      <c r="C53" s="18"/>
      <c r="D53" s="18"/>
      <c r="E53" s="18"/>
      <c r="F53" s="18"/>
      <c r="G53" s="18"/>
      <c r="H53" s="18"/>
      <c r="I53" s="18"/>
      <c r="J53" s="18"/>
      <c r="K53" s="19"/>
    </row>
    <row r="54" spans="2:13" ht="27" customHeight="1" x14ac:dyDescent="0.3">
      <c r="B54" s="17"/>
      <c r="C54" s="18"/>
      <c r="D54" s="18"/>
      <c r="E54" s="18"/>
      <c r="F54" s="18"/>
      <c r="G54" s="18"/>
      <c r="H54" s="18"/>
      <c r="I54" s="18"/>
      <c r="J54" s="18"/>
      <c r="K54" s="19"/>
    </row>
    <row r="55" spans="2:13" ht="27" customHeight="1" x14ac:dyDescent="0.3">
      <c r="B55" s="17"/>
      <c r="C55" s="18"/>
      <c r="D55" s="18"/>
      <c r="E55" s="18"/>
      <c r="F55" s="18"/>
      <c r="G55" s="18"/>
      <c r="H55" s="18"/>
      <c r="I55" s="18"/>
      <c r="J55" s="18"/>
      <c r="K55" s="19"/>
    </row>
    <row r="56" spans="2:13" ht="27" customHeight="1" x14ac:dyDescent="0.3">
      <c r="B56" s="20"/>
      <c r="C56" s="21"/>
      <c r="D56" s="21"/>
      <c r="E56" s="21"/>
      <c r="F56" s="21"/>
      <c r="G56" s="21"/>
      <c r="H56" s="21"/>
      <c r="I56" s="196" t="s">
        <v>132</v>
      </c>
      <c r="J56" s="196"/>
      <c r="K56" s="22"/>
    </row>
    <row r="57" spans="2:13" ht="27.75" customHeight="1" x14ac:dyDescent="0.3">
      <c r="B57" s="129" t="s">
        <v>23</v>
      </c>
      <c r="C57" s="129"/>
      <c r="D57" s="129"/>
      <c r="E57" s="129"/>
      <c r="F57" s="129"/>
      <c r="G57" s="129"/>
      <c r="H57" s="129"/>
      <c r="I57" s="129"/>
      <c r="J57" s="129"/>
      <c r="K57" s="129"/>
    </row>
    <row r="58" spans="2:13" ht="64.5" customHeight="1" x14ac:dyDescent="0.3">
      <c r="B58" s="107" t="s">
        <v>136</v>
      </c>
      <c r="C58" s="108"/>
      <c r="D58" s="108"/>
      <c r="E58" s="108"/>
      <c r="F58" s="108"/>
      <c r="G58" s="108"/>
      <c r="H58" s="108"/>
      <c r="I58" s="108"/>
      <c r="J58" s="108"/>
      <c r="K58" s="109"/>
    </row>
    <row r="59" spans="2:13" ht="28.5" customHeight="1" x14ac:dyDescent="0.3">
      <c r="B59" s="200" t="s">
        <v>24</v>
      </c>
      <c r="C59" s="201"/>
      <c r="D59" s="201"/>
      <c r="E59" s="201"/>
      <c r="F59" s="201"/>
      <c r="G59" s="201"/>
      <c r="H59" s="202"/>
      <c r="I59" s="203" t="s">
        <v>131</v>
      </c>
      <c r="J59" s="204"/>
      <c r="K59" s="205"/>
    </row>
    <row r="60" spans="2:13" ht="32.25" customHeight="1" x14ac:dyDescent="0.3">
      <c r="B60" s="200" t="s">
        <v>25</v>
      </c>
      <c r="C60" s="201"/>
      <c r="D60" s="201"/>
      <c r="E60" s="201"/>
      <c r="F60" s="201"/>
      <c r="G60" s="201"/>
      <c r="H60" s="202"/>
      <c r="I60" s="197" t="s">
        <v>52</v>
      </c>
      <c r="J60" s="198"/>
      <c r="K60" s="199"/>
    </row>
    <row r="61" spans="2:13" ht="20.25" customHeight="1" x14ac:dyDescent="0.3"/>
    <row r="62" spans="2:13" x14ac:dyDescent="0.3">
      <c r="B62" s="178" t="s">
        <v>26</v>
      </c>
      <c r="C62" s="179"/>
      <c r="D62" s="179"/>
      <c r="E62" s="179"/>
      <c r="F62" s="179"/>
      <c r="G62" s="179"/>
      <c r="H62" s="179"/>
      <c r="I62" s="179"/>
      <c r="J62" s="179"/>
      <c r="K62" s="180"/>
    </row>
    <row r="63" spans="2:13" x14ac:dyDescent="0.3">
      <c r="B63" s="213" t="s">
        <v>27</v>
      </c>
      <c r="C63" s="214"/>
      <c r="D63" s="214"/>
      <c r="E63" s="214"/>
      <c r="F63" s="214"/>
      <c r="G63" s="214"/>
      <c r="H63" s="214"/>
      <c r="I63" s="214"/>
      <c r="J63" s="214"/>
      <c r="K63" s="215"/>
    </row>
    <row r="64" spans="2:13" ht="30" customHeight="1" x14ac:dyDescent="0.3">
      <c r="B64" s="200" t="s">
        <v>28</v>
      </c>
      <c r="C64" s="202"/>
      <c r="D64" s="221">
        <f>+K42/H16</f>
        <v>0.85263157894736841</v>
      </c>
      <c r="E64" s="222"/>
      <c r="F64" s="222"/>
      <c r="G64" s="222"/>
      <c r="H64" s="222"/>
      <c r="I64" s="222"/>
      <c r="J64" s="222"/>
      <c r="K64" s="223"/>
      <c r="M64" s="28"/>
    </row>
    <row r="65" spans="2:13" ht="30" customHeight="1" x14ac:dyDescent="0.3">
      <c r="B65" s="206" t="s">
        <v>29</v>
      </c>
      <c r="C65" s="207"/>
      <c r="D65" s="129" t="s">
        <v>30</v>
      </c>
      <c r="E65" s="129"/>
      <c r="F65" s="190" t="s">
        <v>31</v>
      </c>
      <c r="G65" s="191"/>
      <c r="H65" s="192"/>
      <c r="I65" s="190" t="s">
        <v>32</v>
      </c>
      <c r="J65" s="191"/>
      <c r="K65" s="192"/>
    </row>
    <row r="66" spans="2:13" ht="30" customHeight="1" x14ac:dyDescent="0.3">
      <c r="B66" s="208"/>
      <c r="C66" s="209"/>
      <c r="D66" s="190" t="s">
        <v>33</v>
      </c>
      <c r="E66" s="192"/>
      <c r="F66" s="129" t="s">
        <v>66</v>
      </c>
      <c r="G66" s="129"/>
      <c r="H66" s="129"/>
      <c r="I66" s="190" t="s">
        <v>35</v>
      </c>
      <c r="J66" s="191"/>
      <c r="K66" s="192"/>
    </row>
    <row r="67" spans="2:13" ht="20.25" customHeight="1" x14ac:dyDescent="0.3">
      <c r="B67" s="30"/>
      <c r="C67" s="30"/>
      <c r="D67" s="30"/>
      <c r="E67" s="30"/>
      <c r="F67" s="30"/>
      <c r="G67" s="30"/>
      <c r="H67" s="30"/>
      <c r="I67" s="30"/>
      <c r="J67" s="30"/>
      <c r="K67" s="30"/>
    </row>
    <row r="68" spans="2:13" x14ac:dyDescent="0.3">
      <c r="B68" s="213" t="s">
        <v>36</v>
      </c>
      <c r="C68" s="214"/>
      <c r="D68" s="214"/>
      <c r="E68" s="214"/>
      <c r="F68" s="214"/>
      <c r="G68" s="214"/>
      <c r="H68" s="214"/>
      <c r="I68" s="214"/>
      <c r="J68" s="214"/>
      <c r="K68" s="215"/>
    </row>
    <row r="69" spans="2:13" ht="30" customHeight="1" x14ac:dyDescent="0.3">
      <c r="B69" s="216" t="s">
        <v>28</v>
      </c>
      <c r="C69" s="216"/>
      <c r="D69" s="217" t="s">
        <v>44</v>
      </c>
      <c r="E69" s="218"/>
      <c r="F69" s="218"/>
      <c r="G69" s="218"/>
      <c r="H69" s="218"/>
      <c r="I69" s="218"/>
      <c r="J69" s="218"/>
      <c r="K69" s="219"/>
      <c r="M69" s="28"/>
    </row>
    <row r="70" spans="2:13" ht="30" customHeight="1" x14ac:dyDescent="0.3">
      <c r="B70" s="206" t="s">
        <v>29</v>
      </c>
      <c r="C70" s="207"/>
      <c r="D70" s="220" t="s">
        <v>30</v>
      </c>
      <c r="E70" s="220"/>
      <c r="F70" s="210" t="s">
        <v>31</v>
      </c>
      <c r="G70" s="211"/>
      <c r="H70" s="212"/>
      <c r="I70" s="210" t="s">
        <v>32</v>
      </c>
      <c r="J70" s="211"/>
      <c r="K70" s="212"/>
    </row>
    <row r="71" spans="2:13" ht="30" customHeight="1" x14ac:dyDescent="0.3">
      <c r="B71" s="208"/>
      <c r="C71" s="209"/>
      <c r="D71" s="210" t="s">
        <v>33</v>
      </c>
      <c r="E71" s="212"/>
      <c r="F71" s="220" t="s">
        <v>66</v>
      </c>
      <c r="G71" s="220"/>
      <c r="H71" s="220"/>
      <c r="I71" s="210" t="s">
        <v>35</v>
      </c>
      <c r="J71" s="211"/>
      <c r="K71" s="212"/>
    </row>
    <row r="72" spans="2:13" ht="30" customHeight="1" x14ac:dyDescent="0.3">
      <c r="B72" s="206" t="s">
        <v>37</v>
      </c>
      <c r="C72" s="207"/>
      <c r="D72" s="210" t="s">
        <v>38</v>
      </c>
      <c r="E72" s="211"/>
      <c r="F72" s="211"/>
      <c r="G72" s="212"/>
      <c r="H72" s="210" t="s">
        <v>39</v>
      </c>
      <c r="I72" s="211"/>
      <c r="J72" s="211"/>
      <c r="K72" s="212"/>
    </row>
    <row r="73" spans="2:13" ht="30" customHeight="1" x14ac:dyDescent="0.3">
      <c r="B73" s="208"/>
      <c r="C73" s="209"/>
      <c r="D73" s="210" t="s">
        <v>40</v>
      </c>
      <c r="E73" s="211"/>
      <c r="F73" s="211"/>
      <c r="G73" s="212"/>
      <c r="H73" s="210" t="s">
        <v>35</v>
      </c>
      <c r="I73" s="211"/>
      <c r="J73" s="211"/>
      <c r="K73" s="212"/>
    </row>
    <row r="74" spans="2:13" ht="30" customHeight="1" x14ac:dyDescent="0.3">
      <c r="B74" s="206" t="s">
        <v>41</v>
      </c>
      <c r="C74" s="207"/>
      <c r="D74" s="210" t="s">
        <v>42</v>
      </c>
      <c r="E74" s="211"/>
      <c r="F74" s="211"/>
      <c r="G74" s="212"/>
      <c r="H74" s="210" t="s">
        <v>43</v>
      </c>
      <c r="I74" s="211"/>
      <c r="J74" s="211"/>
      <c r="K74" s="212"/>
    </row>
    <row r="75" spans="2:13" ht="30" customHeight="1" x14ac:dyDescent="0.3">
      <c r="B75" s="208"/>
      <c r="C75" s="209"/>
      <c r="D75" s="123" t="s">
        <v>44</v>
      </c>
      <c r="E75" s="124"/>
      <c r="F75" s="124"/>
      <c r="G75" s="125"/>
      <c r="H75" s="123" t="s">
        <v>44</v>
      </c>
      <c r="I75" s="124"/>
      <c r="J75" s="124"/>
      <c r="K75" s="125"/>
    </row>
  </sheetData>
  <dataConsolidate/>
  <mergeCells count="88">
    <mergeCell ref="B68:K68"/>
    <mergeCell ref="B69:C69"/>
    <mergeCell ref="D69:K69"/>
    <mergeCell ref="B70:C71"/>
    <mergeCell ref="B63:K63"/>
    <mergeCell ref="B64:C64"/>
    <mergeCell ref="I70:K70"/>
    <mergeCell ref="D71:E71"/>
    <mergeCell ref="F71:H71"/>
    <mergeCell ref="I71:K71"/>
    <mergeCell ref="D70:E70"/>
    <mergeCell ref="F70:H70"/>
    <mergeCell ref="D64:K64"/>
    <mergeCell ref="B65:C66"/>
    <mergeCell ref="D65:E65"/>
    <mergeCell ref="F65:H65"/>
    <mergeCell ref="B72:C73"/>
    <mergeCell ref="D72:G72"/>
    <mergeCell ref="H72:K72"/>
    <mergeCell ref="D73:G73"/>
    <mergeCell ref="H73:K73"/>
    <mergeCell ref="B74:C75"/>
    <mergeCell ref="D74:G74"/>
    <mergeCell ref="H74:K74"/>
    <mergeCell ref="D75:G75"/>
    <mergeCell ref="H75:K75"/>
    <mergeCell ref="I56:J56"/>
    <mergeCell ref="I60:K60"/>
    <mergeCell ref="B62:K62"/>
    <mergeCell ref="C33:J33"/>
    <mergeCell ref="B37:B39"/>
    <mergeCell ref="B59:H59"/>
    <mergeCell ref="I59:K59"/>
    <mergeCell ref="B60:H60"/>
    <mergeCell ref="C37:J37"/>
    <mergeCell ref="C38:J38"/>
    <mergeCell ref="C39:J39"/>
    <mergeCell ref="B40:B42"/>
    <mergeCell ref="C40:J40"/>
    <mergeCell ref="C41:J41"/>
    <mergeCell ref="C42:J42"/>
    <mergeCell ref="I65:K65"/>
    <mergeCell ref="D66:E66"/>
    <mergeCell ref="F66:H66"/>
    <mergeCell ref="I66:K66"/>
    <mergeCell ref="L25:Q27"/>
    <mergeCell ref="B44:K44"/>
    <mergeCell ref="B57:K57"/>
    <mergeCell ref="B58:K58"/>
    <mergeCell ref="B28:B30"/>
    <mergeCell ref="C28:J28"/>
    <mergeCell ref="C29:J29"/>
    <mergeCell ref="C30:J30"/>
    <mergeCell ref="C25:J25"/>
    <mergeCell ref="C26:J26"/>
    <mergeCell ref="B43:K43"/>
    <mergeCell ref="B31:B33"/>
    <mergeCell ref="B2:B4"/>
    <mergeCell ref="C2:I4"/>
    <mergeCell ref="B6:K6"/>
    <mergeCell ref="C7:K7"/>
    <mergeCell ref="C8:K8"/>
    <mergeCell ref="C9:K9"/>
    <mergeCell ref="B18:K18"/>
    <mergeCell ref="B19:K19"/>
    <mergeCell ref="C10:K10"/>
    <mergeCell ref="B12:K12"/>
    <mergeCell ref="C13:K13"/>
    <mergeCell ref="C14:K14"/>
    <mergeCell ref="C15:D15"/>
    <mergeCell ref="F15:G15"/>
    <mergeCell ref="I15:I16"/>
    <mergeCell ref="C21:J21"/>
    <mergeCell ref="B22:B24"/>
    <mergeCell ref="J15:K16"/>
    <mergeCell ref="C16:D16"/>
    <mergeCell ref="F16:G16"/>
    <mergeCell ref="B25:B27"/>
    <mergeCell ref="C27:J27"/>
    <mergeCell ref="C22:J22"/>
    <mergeCell ref="B34:B36"/>
    <mergeCell ref="C34:J34"/>
    <mergeCell ref="C35:J35"/>
    <mergeCell ref="C36:J36"/>
    <mergeCell ref="C23:J23"/>
    <mergeCell ref="C24:J24"/>
    <mergeCell ref="C32:J32"/>
    <mergeCell ref="C31:J31"/>
  </mergeCells>
  <dataValidations count="7">
    <dataValidation type="list" allowBlank="1" showInputMessage="1" showErrorMessage="1" sqref="J15:K16" xr:uid="{00000000-0002-0000-0100-000000000000}">
      <formula1>"Semestre 2 de 2016,Año 2016"</formula1>
    </dataValidation>
    <dataValidation allowBlank="1" showInputMessage="1" showErrorMessage="1" prompt="La meta es un propósito medible. Es el valor que se espera alcance el respectivo indicador. " sqref="B16" xr:uid="{00000000-0002-0000-0100-000001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xr:uid="{00000000-0002-0000-0100-000002000000}"/>
    <dataValidation allowBlank="1" showInputMessage="1" showErrorMessage="1" prompt="Seleccione una opción" sqref="F17 I15 C15:C16 D17" xr:uid="{00000000-0002-0000-0100-000003000000}"/>
    <dataValidation type="list" allowBlank="1" showInputMessage="1" showErrorMessage="1" sqref="C10:K10" xr:uid="{00000000-0002-0000-0100-000004000000}">
      <formula1>"Eficacia, Eficiencia, Efectividad o Impacto"</formula1>
    </dataValidation>
    <dataValidation type="list" allowBlank="1" showInputMessage="1" showErrorMessage="1" sqref="C14:K14" xr:uid="{00000000-0002-0000-0100-000005000000}">
      <formula1>"Semestral, Anual, Bienal"</formula1>
    </dataValidation>
    <dataValidation type="list" allowBlank="1" showInputMessage="1" showErrorMessage="1" sqref="E15:E16" xr:uid="{00000000-0002-0000-0100-000006000000}">
      <formula1>"Número, Porcentaje, Pesos "</formula1>
    </dataValidation>
  </dataValidations>
  <printOptions horizontalCentered="1"/>
  <pageMargins left="0.23622047244094491" right="0.23622047244094491" top="0.35433070866141736" bottom="0.35433070866141736" header="0.31496062992125984" footer="0.31496062992125984"/>
  <pageSetup scale="68" orientation="portrait" r:id="rId1"/>
  <rowBreaks count="3" manualBreakCount="3">
    <brk id="43" min="1" max="10" man="1"/>
    <brk id="56" min="1" max="10" man="1"/>
    <brk id="60" min="1" max="10" man="1"/>
  </rowBreaks>
  <colBreaks count="1" manualBreakCount="1">
    <brk id="12" max="1048575" man="1"/>
  </colBreaks>
  <ignoredErrors>
    <ignoredError sqref="D64"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7000000}">
          <x14:formula1>
            <xm:f>'\\hathor\Rendicion de Cuentas 2020\Users\gloriadiaz\Library\Containers\com.microsoft.Excel\Data\Documents\D:\Calidad 2017\[Copia de Indicadores G Conocimiento propuesto.xlsx]Listas'!#REF!</xm:f>
          </x14:formula1>
          <xm:sqref>C8:K8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1F497D"/>
  </sheetPr>
  <dimension ref="B2:M70"/>
  <sheetViews>
    <sheetView showGridLines="0" topLeftCell="A55" zoomScaleNormal="100" zoomScaleSheetLayoutView="100" workbookViewId="0">
      <selection activeCell="D59" sqref="D59:K59"/>
    </sheetView>
  </sheetViews>
  <sheetFormatPr baseColWidth="10" defaultColWidth="11.44140625" defaultRowHeight="15.6" x14ac:dyDescent="0.3"/>
  <cols>
    <col min="1" max="1" width="3.44140625" style="8" customWidth="1"/>
    <col min="2" max="2" width="26.44140625" style="8" customWidth="1"/>
    <col min="3" max="10" width="11.44140625" style="8" customWidth="1"/>
    <col min="11" max="11" width="12.33203125" style="8" customWidth="1"/>
    <col min="12" max="12" width="7.44140625" style="8" customWidth="1"/>
    <col min="13" max="13" width="23.109375" style="8" bestFit="1" customWidth="1"/>
    <col min="14" max="16384" width="11.44140625" style="8"/>
  </cols>
  <sheetData>
    <row r="2" spans="2:12" ht="19.5" customHeight="1" x14ac:dyDescent="0.3">
      <c r="B2" s="227"/>
      <c r="C2" s="230" t="s">
        <v>0</v>
      </c>
      <c r="D2" s="231"/>
      <c r="E2" s="231"/>
      <c r="F2" s="231"/>
      <c r="G2" s="231"/>
      <c r="H2" s="231"/>
      <c r="I2" s="231"/>
      <c r="J2" s="7" t="s">
        <v>1</v>
      </c>
      <c r="K2" s="71" t="s">
        <v>119</v>
      </c>
    </row>
    <row r="3" spans="2:12" ht="19.5" customHeight="1" x14ac:dyDescent="0.3">
      <c r="B3" s="228"/>
      <c r="C3" s="232"/>
      <c r="D3" s="233"/>
      <c r="E3" s="233"/>
      <c r="F3" s="233"/>
      <c r="G3" s="233"/>
      <c r="H3" s="233"/>
      <c r="I3" s="233"/>
      <c r="J3" s="7" t="s">
        <v>2</v>
      </c>
      <c r="K3" s="72" t="s">
        <v>120</v>
      </c>
    </row>
    <row r="4" spans="2:12" ht="19.5" customHeight="1" x14ac:dyDescent="0.3">
      <c r="B4" s="229"/>
      <c r="C4" s="234"/>
      <c r="D4" s="235"/>
      <c r="E4" s="235"/>
      <c r="F4" s="235"/>
      <c r="G4" s="235"/>
      <c r="H4" s="235"/>
      <c r="I4" s="235"/>
      <c r="J4" s="9" t="s">
        <v>3</v>
      </c>
      <c r="K4" s="73">
        <v>43243</v>
      </c>
    </row>
    <row r="6" spans="2:12" x14ac:dyDescent="0.3">
      <c r="B6" s="98" t="s">
        <v>4</v>
      </c>
      <c r="C6" s="99"/>
      <c r="D6" s="99"/>
      <c r="E6" s="99"/>
      <c r="F6" s="99"/>
      <c r="G6" s="99"/>
      <c r="H6" s="99"/>
      <c r="I6" s="99"/>
      <c r="J6" s="99"/>
      <c r="K6" s="100"/>
    </row>
    <row r="7" spans="2:12" ht="29.25" customHeight="1" x14ac:dyDescent="0.3">
      <c r="B7" s="29" t="s">
        <v>5</v>
      </c>
      <c r="C7" s="153" t="s">
        <v>53</v>
      </c>
      <c r="D7" s="154"/>
      <c r="E7" s="154"/>
      <c r="F7" s="154"/>
      <c r="G7" s="154"/>
      <c r="H7" s="154"/>
      <c r="I7" s="154"/>
      <c r="J7" s="154"/>
      <c r="K7" s="155"/>
    </row>
    <row r="8" spans="2:12" ht="29.25" customHeight="1" x14ac:dyDescent="0.3">
      <c r="B8" s="29" t="s">
        <v>6</v>
      </c>
      <c r="C8" s="153" t="s">
        <v>7</v>
      </c>
      <c r="D8" s="154"/>
      <c r="E8" s="154"/>
      <c r="F8" s="154"/>
      <c r="G8" s="154"/>
      <c r="H8" s="154"/>
      <c r="I8" s="154"/>
      <c r="J8" s="154"/>
      <c r="K8" s="155"/>
    </row>
    <row r="9" spans="2:12" ht="29.25" customHeight="1" x14ac:dyDescent="0.3">
      <c r="B9" s="29" t="s">
        <v>8</v>
      </c>
      <c r="C9" s="224" t="s">
        <v>54</v>
      </c>
      <c r="D9" s="225"/>
      <c r="E9" s="225"/>
      <c r="F9" s="225"/>
      <c r="G9" s="225"/>
      <c r="H9" s="225"/>
      <c r="I9" s="225"/>
      <c r="J9" s="225"/>
      <c r="K9" s="226"/>
    </row>
    <row r="10" spans="2:12" ht="29.25" customHeight="1" x14ac:dyDescent="0.3">
      <c r="B10" s="29" t="s">
        <v>9</v>
      </c>
      <c r="C10" s="153" t="s">
        <v>46</v>
      </c>
      <c r="D10" s="154"/>
      <c r="E10" s="154"/>
      <c r="F10" s="154"/>
      <c r="G10" s="154"/>
      <c r="H10" s="154"/>
      <c r="I10" s="154"/>
      <c r="J10" s="154"/>
      <c r="K10" s="155"/>
    </row>
    <row r="11" spans="2:12" ht="20.25" customHeight="1" x14ac:dyDescent="0.3">
      <c r="B11" s="30"/>
      <c r="C11" s="30"/>
      <c r="D11" s="30"/>
      <c r="E11" s="30"/>
      <c r="F11" s="30"/>
      <c r="G11" s="30"/>
      <c r="H11" s="30"/>
      <c r="I11" s="30"/>
      <c r="J11" s="30"/>
      <c r="K11" s="30"/>
    </row>
    <row r="12" spans="2:12" x14ac:dyDescent="0.3">
      <c r="B12" s="98" t="s">
        <v>10</v>
      </c>
      <c r="C12" s="99"/>
      <c r="D12" s="99"/>
      <c r="E12" s="99"/>
      <c r="F12" s="99"/>
      <c r="G12" s="99"/>
      <c r="H12" s="99"/>
      <c r="I12" s="99"/>
      <c r="J12" s="99"/>
      <c r="K12" s="100"/>
    </row>
    <row r="13" spans="2:12" ht="29.25" customHeight="1" x14ac:dyDescent="0.3">
      <c r="B13" s="31" t="s">
        <v>11</v>
      </c>
      <c r="C13" s="163" t="s">
        <v>55</v>
      </c>
      <c r="D13" s="164"/>
      <c r="E13" s="164"/>
      <c r="F13" s="164"/>
      <c r="G13" s="164"/>
      <c r="H13" s="164"/>
      <c r="I13" s="164"/>
      <c r="J13" s="164"/>
      <c r="K13" s="165"/>
    </row>
    <row r="14" spans="2:12" ht="29.25" customHeight="1" x14ac:dyDescent="0.3">
      <c r="B14" s="29" t="s">
        <v>12</v>
      </c>
      <c r="C14" s="163" t="s">
        <v>48</v>
      </c>
      <c r="D14" s="164"/>
      <c r="E14" s="164"/>
      <c r="F14" s="164"/>
      <c r="G14" s="164"/>
      <c r="H14" s="164"/>
      <c r="I14" s="164"/>
      <c r="J14" s="164"/>
      <c r="K14" s="165"/>
    </row>
    <row r="15" spans="2:12" ht="29.25" customHeight="1" x14ac:dyDescent="0.3">
      <c r="B15" s="29" t="s">
        <v>13</v>
      </c>
      <c r="C15" s="139" t="s">
        <v>14</v>
      </c>
      <c r="D15" s="140"/>
      <c r="E15" s="32" t="s">
        <v>45</v>
      </c>
      <c r="F15" s="139" t="s">
        <v>15</v>
      </c>
      <c r="G15" s="140"/>
      <c r="H15" s="48">
        <v>0.98</v>
      </c>
      <c r="I15" s="133" t="s">
        <v>16</v>
      </c>
      <c r="J15" s="176" t="s">
        <v>65</v>
      </c>
      <c r="K15" s="136"/>
    </row>
    <row r="16" spans="2:12" ht="29.25" customHeight="1" x14ac:dyDescent="0.3">
      <c r="B16" s="33" t="s">
        <v>17</v>
      </c>
      <c r="C16" s="139" t="s">
        <v>18</v>
      </c>
      <c r="D16" s="140"/>
      <c r="E16" s="32" t="s">
        <v>45</v>
      </c>
      <c r="F16" s="139" t="s">
        <v>19</v>
      </c>
      <c r="G16" s="140"/>
      <c r="H16" s="48">
        <v>1</v>
      </c>
      <c r="I16" s="134"/>
      <c r="J16" s="177"/>
      <c r="K16" s="138"/>
      <c r="L16" s="10"/>
    </row>
    <row r="17" spans="2:13" ht="20.25" customHeight="1" x14ac:dyDescent="0.3">
      <c r="B17" s="30"/>
      <c r="C17" s="30"/>
      <c r="D17" s="30"/>
      <c r="E17" s="30"/>
      <c r="F17" s="30"/>
      <c r="G17" s="30"/>
      <c r="H17" s="30"/>
      <c r="I17" s="30"/>
      <c r="J17" s="30"/>
      <c r="K17" s="30"/>
    </row>
    <row r="18" spans="2:13" x14ac:dyDescent="0.3">
      <c r="B18" s="98" t="s">
        <v>20</v>
      </c>
      <c r="C18" s="99"/>
      <c r="D18" s="99"/>
      <c r="E18" s="99"/>
      <c r="F18" s="99"/>
      <c r="G18" s="99"/>
      <c r="H18" s="99"/>
      <c r="I18" s="99"/>
      <c r="J18" s="99"/>
      <c r="K18" s="100"/>
    </row>
    <row r="19" spans="2:13" ht="28.35" customHeight="1" x14ac:dyDescent="0.3">
      <c r="B19" s="181" t="s">
        <v>21</v>
      </c>
      <c r="C19" s="182"/>
      <c r="D19" s="182"/>
      <c r="E19" s="182"/>
      <c r="F19" s="182"/>
      <c r="G19" s="182"/>
      <c r="H19" s="182"/>
      <c r="I19" s="182"/>
      <c r="J19" s="182"/>
      <c r="K19" s="183"/>
    </row>
    <row r="20" spans="2:13" ht="22.5" customHeight="1" x14ac:dyDescent="0.3">
      <c r="B20" s="34"/>
      <c r="C20" s="35"/>
      <c r="D20" s="35"/>
      <c r="E20" s="36"/>
      <c r="F20" s="35"/>
      <c r="G20" s="36"/>
      <c r="H20" s="37"/>
      <c r="I20" s="38"/>
      <c r="J20" s="37"/>
      <c r="K20" s="39"/>
    </row>
    <row r="21" spans="2:13" ht="80.25" customHeight="1" x14ac:dyDescent="0.3">
      <c r="B21" s="40" t="s">
        <v>49</v>
      </c>
      <c r="C21" s="236" t="s">
        <v>81</v>
      </c>
      <c r="D21" s="236"/>
      <c r="E21" s="236"/>
      <c r="F21" s="236" t="s">
        <v>82</v>
      </c>
      <c r="G21" s="236"/>
      <c r="H21" s="236"/>
      <c r="I21" s="104" t="s">
        <v>51</v>
      </c>
      <c r="J21" s="105"/>
      <c r="K21" s="106"/>
    </row>
    <row r="22" spans="2:13" ht="25.35" customHeight="1" x14ac:dyDescent="0.3">
      <c r="B22" s="41">
        <v>2016</v>
      </c>
      <c r="C22" s="237">
        <v>98</v>
      </c>
      <c r="D22" s="238"/>
      <c r="E22" s="239"/>
      <c r="F22" s="240">
        <v>100</v>
      </c>
      <c r="G22" s="240"/>
      <c r="H22" s="240"/>
      <c r="I22" s="64">
        <f>+(C22/F22)</f>
        <v>0.98</v>
      </c>
      <c r="J22" s="65"/>
      <c r="K22" s="66"/>
    </row>
    <row r="23" spans="2:13" ht="25.35" customHeight="1" x14ac:dyDescent="0.3">
      <c r="B23" s="41">
        <v>2017</v>
      </c>
      <c r="C23" s="241">
        <v>113</v>
      </c>
      <c r="D23" s="242"/>
      <c r="E23" s="243"/>
      <c r="F23" s="240">
        <v>115</v>
      </c>
      <c r="G23" s="240"/>
      <c r="H23" s="240"/>
      <c r="I23" s="64">
        <f t="shared" ref="I23" si="0">+(C23/F23)</f>
        <v>0.9826086956521739</v>
      </c>
      <c r="J23" s="65"/>
      <c r="K23" s="66"/>
    </row>
    <row r="24" spans="2:13" ht="25.35" customHeight="1" x14ac:dyDescent="0.3">
      <c r="B24" s="41">
        <v>2018</v>
      </c>
      <c r="C24" s="241">
        <v>167</v>
      </c>
      <c r="D24" s="242"/>
      <c r="E24" s="243"/>
      <c r="F24" s="240">
        <v>168</v>
      </c>
      <c r="G24" s="240"/>
      <c r="H24" s="240"/>
      <c r="I24" s="64">
        <f t="shared" ref="I24" si="1">+(C24/F24)</f>
        <v>0.99404761904761907</v>
      </c>
      <c r="J24" s="65"/>
      <c r="K24" s="66"/>
      <c r="M24" s="60"/>
    </row>
    <row r="25" spans="2:13" ht="25.35" customHeight="1" x14ac:dyDescent="0.3">
      <c r="B25" s="63">
        <v>2019</v>
      </c>
      <c r="C25" s="240">
        <v>139</v>
      </c>
      <c r="D25" s="240"/>
      <c r="E25" s="240"/>
      <c r="F25" s="240">
        <v>170</v>
      </c>
      <c r="G25" s="240"/>
      <c r="H25" s="240"/>
      <c r="I25" s="64">
        <f t="shared" ref="I25:I26" si="2">+(C25/F25)</f>
        <v>0.81764705882352939</v>
      </c>
      <c r="J25" s="65"/>
      <c r="K25" s="66"/>
      <c r="M25" s="60"/>
    </row>
    <row r="26" spans="2:13" ht="25.35" customHeight="1" x14ac:dyDescent="0.3">
      <c r="B26" s="63">
        <v>2020</v>
      </c>
      <c r="C26" s="240">
        <v>173</v>
      </c>
      <c r="D26" s="240"/>
      <c r="E26" s="240"/>
      <c r="F26" s="240">
        <v>175</v>
      </c>
      <c r="G26" s="240"/>
      <c r="H26" s="240"/>
      <c r="I26" s="64">
        <f t="shared" si="2"/>
        <v>0.98857142857142855</v>
      </c>
      <c r="J26" s="65"/>
      <c r="K26" s="66"/>
      <c r="M26" s="60"/>
    </row>
    <row r="27" spans="2:13" ht="25.35" customHeight="1" x14ac:dyDescent="0.3">
      <c r="B27" s="74">
        <v>2021</v>
      </c>
      <c r="C27" s="240">
        <v>224</v>
      </c>
      <c r="D27" s="240"/>
      <c r="E27" s="240"/>
      <c r="F27" s="240">
        <v>175</v>
      </c>
      <c r="G27" s="240"/>
      <c r="H27" s="240"/>
      <c r="I27" s="64">
        <f t="shared" ref="I27" si="3">+(C27/F27)</f>
        <v>1.28</v>
      </c>
      <c r="J27" s="65"/>
      <c r="K27" s="66"/>
      <c r="M27" s="60"/>
    </row>
    <row r="28" spans="2:13" ht="14.25" customHeight="1" x14ac:dyDescent="0.3">
      <c r="B28" s="173"/>
      <c r="C28" s="173"/>
      <c r="D28" s="173"/>
      <c r="E28" s="173"/>
      <c r="F28" s="173"/>
      <c r="G28" s="173"/>
      <c r="H28" s="173"/>
      <c r="I28" s="173"/>
      <c r="J28" s="173"/>
      <c r="K28" s="173"/>
    </row>
    <row r="29" spans="2:13" ht="28.5" customHeight="1" x14ac:dyDescent="0.3">
      <c r="B29" s="129" t="s">
        <v>22</v>
      </c>
      <c r="C29" s="129"/>
      <c r="D29" s="129"/>
      <c r="E29" s="129"/>
      <c r="F29" s="129"/>
      <c r="G29" s="129"/>
      <c r="H29" s="129"/>
      <c r="I29" s="129"/>
      <c r="J29" s="129"/>
      <c r="K29" s="129"/>
    </row>
    <row r="30" spans="2:13" ht="27" customHeight="1" x14ac:dyDescent="0.3">
      <c r="B30" s="42"/>
      <c r="C30" s="43"/>
      <c r="D30" s="43"/>
      <c r="E30" s="43"/>
      <c r="F30" s="43"/>
      <c r="G30" s="43"/>
      <c r="H30" s="43"/>
      <c r="I30" s="43"/>
      <c r="J30" s="43"/>
      <c r="K30" s="44"/>
    </row>
    <row r="31" spans="2:13" ht="27" customHeight="1" x14ac:dyDescent="0.3">
      <c r="B31" s="45"/>
      <c r="C31" s="46"/>
      <c r="D31" s="46"/>
      <c r="E31" s="46"/>
      <c r="F31" s="46"/>
      <c r="G31" s="46"/>
      <c r="H31" s="46"/>
      <c r="I31" s="46"/>
      <c r="J31" s="46"/>
      <c r="K31" s="47"/>
    </row>
    <row r="32" spans="2:13" ht="27" customHeight="1" x14ac:dyDescent="0.3">
      <c r="B32" s="45"/>
      <c r="C32" s="46"/>
      <c r="D32" s="46"/>
      <c r="E32" s="46"/>
      <c r="F32" s="46"/>
      <c r="G32" s="46"/>
      <c r="H32" s="46"/>
      <c r="I32" s="46"/>
      <c r="J32" s="46"/>
      <c r="K32" s="47"/>
    </row>
    <row r="33" spans="2:11" ht="27" customHeight="1" x14ac:dyDescent="0.3">
      <c r="B33" s="45"/>
      <c r="C33" s="46"/>
      <c r="D33" s="46"/>
      <c r="E33" s="46"/>
      <c r="F33" s="46"/>
      <c r="G33" s="46"/>
      <c r="H33" s="46"/>
      <c r="I33" s="46"/>
      <c r="J33" s="46"/>
      <c r="K33" s="47"/>
    </row>
    <row r="34" spans="2:11" ht="27" customHeight="1" x14ac:dyDescent="0.3">
      <c r="B34" s="45"/>
      <c r="C34" s="46"/>
      <c r="D34" s="46"/>
      <c r="E34" s="46"/>
      <c r="F34" s="46"/>
      <c r="G34" s="46"/>
      <c r="H34" s="46"/>
      <c r="I34" s="46"/>
      <c r="J34" s="46"/>
      <c r="K34" s="47"/>
    </row>
    <row r="35" spans="2:11" ht="27" customHeight="1" x14ac:dyDescent="0.3">
      <c r="B35" s="45"/>
      <c r="C35" s="46"/>
      <c r="D35" s="46"/>
      <c r="E35" s="46"/>
      <c r="F35" s="46"/>
      <c r="G35" s="46"/>
      <c r="H35" s="46"/>
      <c r="I35" s="46"/>
      <c r="J35" s="46"/>
      <c r="K35" s="47"/>
    </row>
    <row r="36" spans="2:11" ht="27" customHeight="1" x14ac:dyDescent="0.3">
      <c r="B36" s="45"/>
      <c r="C36" s="46"/>
      <c r="D36" s="46"/>
      <c r="E36" s="46"/>
      <c r="F36" s="46"/>
      <c r="G36" s="46"/>
      <c r="H36" s="46"/>
      <c r="I36" s="46"/>
      <c r="J36" s="46"/>
      <c r="K36" s="47"/>
    </row>
    <row r="37" spans="2:11" ht="27" customHeight="1" x14ac:dyDescent="0.3">
      <c r="B37" s="45"/>
      <c r="C37" s="46"/>
      <c r="D37" s="46"/>
      <c r="E37" s="46"/>
      <c r="F37" s="46"/>
      <c r="G37" s="46"/>
      <c r="H37" s="46"/>
      <c r="I37" s="46"/>
      <c r="J37" s="46"/>
      <c r="K37" s="47"/>
    </row>
    <row r="38" spans="2:11" ht="27" customHeight="1" x14ac:dyDescent="0.3">
      <c r="B38" s="45"/>
      <c r="C38" s="46"/>
      <c r="D38" s="46"/>
      <c r="E38" s="46"/>
      <c r="F38" s="46"/>
      <c r="G38" s="46"/>
      <c r="H38" s="46"/>
      <c r="I38" s="46"/>
      <c r="J38" s="46"/>
      <c r="K38" s="47"/>
    </row>
    <row r="39" spans="2:11" ht="27" customHeight="1" x14ac:dyDescent="0.3">
      <c r="B39" s="45"/>
      <c r="C39" s="46"/>
      <c r="D39" s="46"/>
      <c r="E39" s="46"/>
      <c r="F39" s="46"/>
      <c r="G39" s="46"/>
      <c r="H39" s="46"/>
      <c r="I39" s="46"/>
      <c r="J39" s="46"/>
      <c r="K39" s="47"/>
    </row>
    <row r="40" spans="2:11" ht="27" customHeight="1" x14ac:dyDescent="0.3">
      <c r="B40" s="45"/>
      <c r="C40" s="46"/>
      <c r="D40" s="46"/>
      <c r="E40" s="46"/>
      <c r="F40" s="46"/>
      <c r="G40" s="46"/>
      <c r="H40" s="46"/>
      <c r="I40" s="46"/>
      <c r="J40" s="46"/>
      <c r="K40" s="47"/>
    </row>
    <row r="41" spans="2:11" ht="27" customHeight="1" x14ac:dyDescent="0.3">
      <c r="B41" s="45"/>
      <c r="C41" s="46"/>
      <c r="D41" s="46"/>
      <c r="E41" s="46"/>
      <c r="F41" s="46"/>
      <c r="G41" s="46"/>
      <c r="H41" s="46"/>
      <c r="I41" s="46"/>
      <c r="J41" s="46"/>
      <c r="K41" s="47"/>
    </row>
    <row r="42" spans="2:11" ht="27" customHeight="1" x14ac:dyDescent="0.3">
      <c r="B42" s="45"/>
      <c r="C42" s="46"/>
      <c r="D42" s="46"/>
      <c r="E42" s="46"/>
      <c r="F42" s="46"/>
      <c r="G42" s="46"/>
      <c r="H42" s="46"/>
      <c r="I42" s="46"/>
      <c r="J42" s="46"/>
      <c r="K42" s="47"/>
    </row>
    <row r="43" spans="2:11" ht="27" customHeight="1" x14ac:dyDescent="0.3">
      <c r="B43" s="45"/>
      <c r="C43" s="46"/>
      <c r="D43" s="46"/>
      <c r="E43" s="46"/>
      <c r="F43" s="46"/>
      <c r="G43" s="46"/>
      <c r="H43" s="46"/>
      <c r="I43" s="46"/>
      <c r="J43" s="46"/>
      <c r="K43" s="47"/>
    </row>
    <row r="44" spans="2:11" ht="27" customHeight="1" x14ac:dyDescent="0.3">
      <c r="B44" s="45"/>
      <c r="C44" s="46"/>
      <c r="D44" s="46"/>
      <c r="E44" s="46"/>
      <c r="F44" s="46"/>
      <c r="G44" s="46"/>
      <c r="H44" s="46"/>
      <c r="I44" s="46"/>
      <c r="J44" s="46"/>
      <c r="K44" s="47"/>
    </row>
    <row r="45" spans="2:11" ht="27" customHeight="1" x14ac:dyDescent="0.3">
      <c r="B45" s="45"/>
      <c r="C45" s="46"/>
      <c r="D45" s="46"/>
      <c r="E45" s="46"/>
      <c r="F45" s="46"/>
      <c r="G45" s="46"/>
      <c r="H45" s="46"/>
      <c r="I45" s="46"/>
      <c r="J45" s="46"/>
      <c r="K45" s="47"/>
    </row>
    <row r="46" spans="2:11" ht="27" customHeight="1" x14ac:dyDescent="0.3">
      <c r="B46" s="45"/>
      <c r="C46" s="46"/>
      <c r="D46" s="46"/>
      <c r="E46" s="46"/>
      <c r="F46" s="46"/>
      <c r="G46" s="46"/>
      <c r="H46" s="46"/>
      <c r="I46" s="46"/>
      <c r="J46" s="46"/>
      <c r="K46" s="47"/>
    </row>
    <row r="47" spans="2:11" ht="27" customHeight="1" x14ac:dyDescent="0.3">
      <c r="B47" s="45"/>
      <c r="C47" s="46"/>
      <c r="D47" s="46"/>
      <c r="E47" s="46"/>
      <c r="F47" s="46"/>
      <c r="G47" s="46"/>
      <c r="H47" s="46"/>
      <c r="I47" s="46"/>
      <c r="J47" s="46"/>
      <c r="K47" s="47"/>
    </row>
    <row r="48" spans="2:11" ht="27" customHeight="1" x14ac:dyDescent="0.3">
      <c r="B48" s="45"/>
      <c r="C48" s="46"/>
      <c r="D48" s="46"/>
      <c r="E48" s="46"/>
      <c r="F48" s="46"/>
      <c r="G48" s="46"/>
      <c r="H48" s="46"/>
      <c r="I48" s="46"/>
      <c r="J48" s="46"/>
      <c r="K48" s="47"/>
    </row>
    <row r="49" spans="2:13" ht="27" customHeight="1" x14ac:dyDescent="0.3">
      <c r="B49" s="45"/>
      <c r="C49" s="46"/>
      <c r="D49" s="46"/>
      <c r="E49" s="46"/>
      <c r="F49" s="46"/>
      <c r="G49" s="46"/>
      <c r="H49" s="46"/>
      <c r="I49" s="46"/>
      <c r="J49" s="46"/>
      <c r="K49" s="47"/>
    </row>
    <row r="50" spans="2:13" ht="27.75" customHeight="1" x14ac:dyDescent="0.3">
      <c r="B50" s="129" t="s">
        <v>23</v>
      </c>
      <c r="C50" s="129"/>
      <c r="D50" s="129"/>
      <c r="E50" s="129"/>
      <c r="F50" s="129"/>
      <c r="G50" s="129"/>
      <c r="H50" s="129"/>
      <c r="I50" s="129"/>
      <c r="J50" s="129"/>
      <c r="K50" s="129"/>
    </row>
    <row r="51" spans="2:13" ht="30" customHeight="1" x14ac:dyDescent="0.3">
      <c r="B51" s="107" t="s">
        <v>134</v>
      </c>
      <c r="C51" s="244"/>
      <c r="D51" s="244"/>
      <c r="E51" s="244"/>
      <c r="F51" s="244"/>
      <c r="G51" s="244"/>
      <c r="H51" s="244"/>
      <c r="I51" s="244"/>
      <c r="J51" s="244"/>
      <c r="K51" s="245"/>
    </row>
    <row r="52" spans="2:13" ht="18.75" customHeight="1" x14ac:dyDescent="0.3">
      <c r="B52" s="110"/>
      <c r="C52" s="246"/>
      <c r="D52" s="246"/>
      <c r="E52" s="246"/>
      <c r="F52" s="246"/>
      <c r="G52" s="246"/>
      <c r="H52" s="246"/>
      <c r="I52" s="246"/>
      <c r="J52" s="246"/>
      <c r="K52" s="247"/>
    </row>
    <row r="53" spans="2:13" ht="18.75" customHeight="1" x14ac:dyDescent="0.3">
      <c r="B53" s="110"/>
      <c r="C53" s="246"/>
      <c r="D53" s="246"/>
      <c r="E53" s="246"/>
      <c r="F53" s="246"/>
      <c r="G53" s="246"/>
      <c r="H53" s="246"/>
      <c r="I53" s="246"/>
      <c r="J53" s="246"/>
      <c r="K53" s="247"/>
    </row>
    <row r="54" spans="2:13" ht="28.5" customHeight="1" x14ac:dyDescent="0.3">
      <c r="B54" s="200" t="s">
        <v>24</v>
      </c>
      <c r="C54" s="201"/>
      <c r="D54" s="201"/>
      <c r="E54" s="201"/>
      <c r="F54" s="201"/>
      <c r="G54" s="201"/>
      <c r="H54" s="202"/>
      <c r="I54" s="248" t="s">
        <v>133</v>
      </c>
      <c r="J54" s="249"/>
      <c r="K54" s="250"/>
    </row>
    <row r="55" spans="2:13" ht="32.25" customHeight="1" x14ac:dyDescent="0.3">
      <c r="B55" s="200" t="s">
        <v>25</v>
      </c>
      <c r="C55" s="201"/>
      <c r="D55" s="201"/>
      <c r="E55" s="201"/>
      <c r="F55" s="201"/>
      <c r="G55" s="201"/>
      <c r="H55" s="202"/>
      <c r="I55" s="254" t="s">
        <v>56</v>
      </c>
      <c r="J55" s="255"/>
      <c r="K55" s="256"/>
    </row>
    <row r="56" spans="2:13" ht="20.25" customHeight="1" x14ac:dyDescent="0.3">
      <c r="B56" s="30"/>
      <c r="C56" s="30"/>
      <c r="D56" s="30"/>
      <c r="E56" s="30"/>
      <c r="F56" s="30"/>
      <c r="G56" s="30"/>
      <c r="H56" s="30"/>
      <c r="I56" s="30"/>
      <c r="J56" s="30"/>
      <c r="K56" s="30"/>
    </row>
    <row r="57" spans="2:13" x14ac:dyDescent="0.3">
      <c r="B57" s="178" t="s">
        <v>26</v>
      </c>
      <c r="C57" s="179"/>
      <c r="D57" s="179"/>
      <c r="E57" s="179"/>
      <c r="F57" s="179"/>
      <c r="G57" s="179"/>
      <c r="H57" s="179"/>
      <c r="I57" s="179"/>
      <c r="J57" s="179"/>
      <c r="K57" s="180"/>
    </row>
    <row r="58" spans="2:13" x14ac:dyDescent="0.3">
      <c r="B58" s="213" t="s">
        <v>27</v>
      </c>
      <c r="C58" s="214"/>
      <c r="D58" s="214"/>
      <c r="E58" s="214"/>
      <c r="F58" s="214"/>
      <c r="G58" s="214"/>
      <c r="H58" s="214"/>
      <c r="I58" s="214"/>
      <c r="J58" s="214"/>
      <c r="K58" s="215"/>
    </row>
    <row r="59" spans="2:13" ht="29.25" customHeight="1" x14ac:dyDescent="0.3">
      <c r="B59" s="200" t="s">
        <v>28</v>
      </c>
      <c r="C59" s="202"/>
      <c r="D59" s="251">
        <f>+I27/H16</f>
        <v>1.28</v>
      </c>
      <c r="E59" s="252"/>
      <c r="F59" s="252"/>
      <c r="G59" s="252"/>
      <c r="H59" s="252"/>
      <c r="I59" s="252"/>
      <c r="J59" s="252"/>
      <c r="K59" s="253"/>
      <c r="M59" s="23"/>
    </row>
    <row r="60" spans="2:13" ht="29.25" customHeight="1" x14ac:dyDescent="0.3">
      <c r="B60" s="206" t="s">
        <v>29</v>
      </c>
      <c r="C60" s="207"/>
      <c r="D60" s="190" t="s">
        <v>30</v>
      </c>
      <c r="E60" s="191"/>
      <c r="F60" s="190" t="s">
        <v>31</v>
      </c>
      <c r="G60" s="191"/>
      <c r="H60" s="192"/>
      <c r="I60" s="190" t="s">
        <v>32</v>
      </c>
      <c r="J60" s="191"/>
      <c r="K60" s="192"/>
    </row>
    <row r="61" spans="2:13" ht="29.25" customHeight="1" x14ac:dyDescent="0.3">
      <c r="B61" s="208"/>
      <c r="C61" s="209"/>
      <c r="D61" s="190" t="s">
        <v>33</v>
      </c>
      <c r="E61" s="192"/>
      <c r="F61" s="129" t="s">
        <v>66</v>
      </c>
      <c r="G61" s="129"/>
      <c r="H61" s="129"/>
      <c r="I61" s="190" t="s">
        <v>35</v>
      </c>
      <c r="J61" s="191"/>
      <c r="K61" s="192"/>
    </row>
    <row r="62" spans="2:13" ht="20.25" customHeight="1" x14ac:dyDescent="0.3">
      <c r="B62" s="30"/>
      <c r="C62" s="30"/>
      <c r="D62" s="30"/>
      <c r="E62" s="30"/>
      <c r="F62" s="30"/>
      <c r="G62" s="30"/>
      <c r="H62" s="30"/>
      <c r="I62" s="30"/>
      <c r="J62" s="30"/>
      <c r="K62" s="30"/>
    </row>
    <row r="63" spans="2:13" x14ac:dyDescent="0.3">
      <c r="B63" s="213" t="s">
        <v>36</v>
      </c>
      <c r="C63" s="214"/>
      <c r="D63" s="214"/>
      <c r="E63" s="214"/>
      <c r="F63" s="214"/>
      <c r="G63" s="214"/>
      <c r="H63" s="214"/>
      <c r="I63" s="214"/>
      <c r="J63" s="214"/>
      <c r="K63" s="215"/>
    </row>
    <row r="64" spans="2:13" ht="28.35" customHeight="1" x14ac:dyDescent="0.3">
      <c r="B64" s="129" t="s">
        <v>28</v>
      </c>
      <c r="C64" s="129"/>
      <c r="D64" s="217" t="s">
        <v>44</v>
      </c>
      <c r="E64" s="218"/>
      <c r="F64" s="218"/>
      <c r="G64" s="218"/>
      <c r="H64" s="218"/>
      <c r="I64" s="218"/>
      <c r="J64" s="218"/>
      <c r="K64" s="219"/>
      <c r="M64" s="23"/>
    </row>
    <row r="65" spans="2:11" ht="28.35" customHeight="1" x14ac:dyDescent="0.3">
      <c r="B65" s="206" t="s">
        <v>29</v>
      </c>
      <c r="C65" s="207"/>
      <c r="D65" s="220" t="s">
        <v>30</v>
      </c>
      <c r="E65" s="220"/>
      <c r="F65" s="210" t="s">
        <v>31</v>
      </c>
      <c r="G65" s="211"/>
      <c r="H65" s="212"/>
      <c r="I65" s="210" t="s">
        <v>32</v>
      </c>
      <c r="J65" s="211"/>
      <c r="K65" s="212"/>
    </row>
    <row r="66" spans="2:11" ht="28.35" customHeight="1" x14ac:dyDescent="0.3">
      <c r="B66" s="208"/>
      <c r="C66" s="209"/>
      <c r="D66" s="210" t="s">
        <v>33</v>
      </c>
      <c r="E66" s="212"/>
      <c r="F66" s="220" t="s">
        <v>66</v>
      </c>
      <c r="G66" s="220"/>
      <c r="H66" s="220"/>
      <c r="I66" s="210" t="s">
        <v>35</v>
      </c>
      <c r="J66" s="211"/>
      <c r="K66" s="212"/>
    </row>
    <row r="67" spans="2:11" ht="28.35" customHeight="1" x14ac:dyDescent="0.3">
      <c r="B67" s="206" t="s">
        <v>37</v>
      </c>
      <c r="C67" s="207"/>
      <c r="D67" s="210" t="s">
        <v>38</v>
      </c>
      <c r="E67" s="211"/>
      <c r="F67" s="211"/>
      <c r="G67" s="212"/>
      <c r="H67" s="210" t="s">
        <v>39</v>
      </c>
      <c r="I67" s="211"/>
      <c r="J67" s="211"/>
      <c r="K67" s="212"/>
    </row>
    <row r="68" spans="2:11" ht="28.35" customHeight="1" x14ac:dyDescent="0.3">
      <c r="B68" s="208"/>
      <c r="C68" s="209"/>
      <c r="D68" s="210" t="s">
        <v>40</v>
      </c>
      <c r="E68" s="211"/>
      <c r="F68" s="211"/>
      <c r="G68" s="212"/>
      <c r="H68" s="210" t="s">
        <v>35</v>
      </c>
      <c r="I68" s="211"/>
      <c r="J68" s="211"/>
      <c r="K68" s="212"/>
    </row>
    <row r="69" spans="2:11" ht="28.35" customHeight="1" x14ac:dyDescent="0.3">
      <c r="B69" s="206" t="s">
        <v>41</v>
      </c>
      <c r="C69" s="207"/>
      <c r="D69" s="210" t="s">
        <v>42</v>
      </c>
      <c r="E69" s="211"/>
      <c r="F69" s="211"/>
      <c r="G69" s="212"/>
      <c r="H69" s="210" t="s">
        <v>43</v>
      </c>
      <c r="I69" s="211"/>
      <c r="J69" s="211"/>
      <c r="K69" s="212"/>
    </row>
    <row r="70" spans="2:11" ht="28.35" customHeight="1" x14ac:dyDescent="0.3">
      <c r="B70" s="208"/>
      <c r="C70" s="209"/>
      <c r="D70" s="123" t="s">
        <v>44</v>
      </c>
      <c r="E70" s="124"/>
      <c r="F70" s="124"/>
      <c r="G70" s="125"/>
      <c r="H70" s="123" t="s">
        <v>44</v>
      </c>
      <c r="I70" s="124"/>
      <c r="J70" s="124"/>
      <c r="K70" s="125"/>
    </row>
  </sheetData>
  <dataConsolidate/>
  <mergeCells count="72">
    <mergeCell ref="B63:K63"/>
    <mergeCell ref="B64:C64"/>
    <mergeCell ref="B67:C68"/>
    <mergeCell ref="D67:G67"/>
    <mergeCell ref="H67:K67"/>
    <mergeCell ref="D68:G68"/>
    <mergeCell ref="H68:K68"/>
    <mergeCell ref="D64:K64"/>
    <mergeCell ref="B65:C66"/>
    <mergeCell ref="D65:E65"/>
    <mergeCell ref="F65:H65"/>
    <mergeCell ref="I65:K65"/>
    <mergeCell ref="D66:E66"/>
    <mergeCell ref="F66:H66"/>
    <mergeCell ref="I66:K66"/>
    <mergeCell ref="B69:C70"/>
    <mergeCell ref="D69:G69"/>
    <mergeCell ref="H69:K69"/>
    <mergeCell ref="D70:G70"/>
    <mergeCell ref="H70:K70"/>
    <mergeCell ref="B57:K57"/>
    <mergeCell ref="B58:K58"/>
    <mergeCell ref="B59:C59"/>
    <mergeCell ref="D59:K59"/>
    <mergeCell ref="B55:H55"/>
    <mergeCell ref="I55:K55"/>
    <mergeCell ref="B60:C61"/>
    <mergeCell ref="D60:E60"/>
    <mergeCell ref="F60:H60"/>
    <mergeCell ref="I60:K60"/>
    <mergeCell ref="D61:E61"/>
    <mergeCell ref="F61:H61"/>
    <mergeCell ref="I61:K61"/>
    <mergeCell ref="B50:K50"/>
    <mergeCell ref="B28:K28"/>
    <mergeCell ref="B51:K53"/>
    <mergeCell ref="B54:H54"/>
    <mergeCell ref="I54:K54"/>
    <mergeCell ref="C24:E24"/>
    <mergeCell ref="F24:H24"/>
    <mergeCell ref="C23:E23"/>
    <mergeCell ref="F23:H23"/>
    <mergeCell ref="B29:K29"/>
    <mergeCell ref="C26:E26"/>
    <mergeCell ref="F26:H26"/>
    <mergeCell ref="C25:E25"/>
    <mergeCell ref="F25:H25"/>
    <mergeCell ref="C27:E27"/>
    <mergeCell ref="F27:H27"/>
    <mergeCell ref="C21:E21"/>
    <mergeCell ref="F21:H21"/>
    <mergeCell ref="I21:K21"/>
    <mergeCell ref="C22:E22"/>
    <mergeCell ref="F22:H22"/>
    <mergeCell ref="C9:K9"/>
    <mergeCell ref="B2:B4"/>
    <mergeCell ref="C2:I4"/>
    <mergeCell ref="B6:K6"/>
    <mergeCell ref="C7:K7"/>
    <mergeCell ref="C8:K8"/>
    <mergeCell ref="B18:K18"/>
    <mergeCell ref="B19:K19"/>
    <mergeCell ref="C10:K10"/>
    <mergeCell ref="B12:K12"/>
    <mergeCell ref="C13:K13"/>
    <mergeCell ref="C14:K14"/>
    <mergeCell ref="C15:D15"/>
    <mergeCell ref="F15:G15"/>
    <mergeCell ref="I15:I16"/>
    <mergeCell ref="J15:K16"/>
    <mergeCell ref="C16:D16"/>
    <mergeCell ref="F16:G16"/>
  </mergeCells>
  <printOptions horizontalCentered="1"/>
  <pageMargins left="0.23622047244094491" right="0.23622047244094491" top="0.35433070866141736" bottom="0.35433070866141736" header="0.31496062992125984" footer="0.31496062992125984"/>
  <pageSetup scale="58" orientation="portrait" r:id="rId1"/>
  <rowBreaks count="1" manualBreakCount="1">
    <brk id="49" min="1" max="10" man="1"/>
  </rowBreaks>
  <colBreaks count="1" manualBreakCount="1">
    <brk id="12" max="1048575" man="1"/>
  </colBreaks>
  <ignoredErrors>
    <ignoredError sqref="I22:I27"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1F497D"/>
  </sheetPr>
  <dimension ref="B2:D5"/>
  <sheetViews>
    <sheetView workbookViewId="0">
      <selection activeCell="B10" sqref="B10"/>
    </sheetView>
  </sheetViews>
  <sheetFormatPr baseColWidth="10" defaultRowHeight="14.4" x14ac:dyDescent="0.3"/>
  <cols>
    <col min="2" max="2" width="35.109375" customWidth="1"/>
  </cols>
  <sheetData>
    <row r="2" spans="2:4" x14ac:dyDescent="0.3">
      <c r="B2" s="257" t="s">
        <v>123</v>
      </c>
      <c r="C2" s="257"/>
      <c r="D2" s="257"/>
    </row>
    <row r="3" spans="2:4" x14ac:dyDescent="0.3">
      <c r="B3" s="257"/>
      <c r="C3" s="257"/>
      <c r="D3" s="257"/>
    </row>
    <row r="4" spans="2:4" x14ac:dyDescent="0.3">
      <c r="B4" s="258" t="s">
        <v>124</v>
      </c>
      <c r="C4" s="258"/>
      <c r="D4" s="258"/>
    </row>
    <row r="5" spans="2:4" ht="44.25" customHeight="1" x14ac:dyDescent="0.3">
      <c r="B5" s="259" t="s">
        <v>125</v>
      </c>
      <c r="C5" s="259"/>
      <c r="D5" s="259"/>
    </row>
  </sheetData>
  <mergeCells count="3">
    <mergeCell ref="B2:D3"/>
    <mergeCell ref="B4:D4"/>
    <mergeCell ref="B5:D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4"/>
  <sheetViews>
    <sheetView workbookViewId="0">
      <selection activeCell="B44" sqref="B1:B44"/>
    </sheetView>
  </sheetViews>
  <sheetFormatPr baseColWidth="10" defaultRowHeight="14.4" x14ac:dyDescent="0.3"/>
  <cols>
    <col min="1" max="1" width="71.109375" bestFit="1" customWidth="1"/>
    <col min="2" max="2" width="93" bestFit="1" customWidth="1"/>
    <col min="5" max="5" width="91.6640625" bestFit="1" customWidth="1"/>
  </cols>
  <sheetData>
    <row r="1" spans="1:5" ht="15.6" x14ac:dyDescent="0.3">
      <c r="A1" s="67" t="s">
        <v>85</v>
      </c>
      <c r="B1" s="67" t="s">
        <v>116</v>
      </c>
      <c r="C1" s="8"/>
      <c r="D1" s="8"/>
      <c r="E1" s="68" t="s">
        <v>117</v>
      </c>
    </row>
    <row r="2" spans="1:5" ht="15.6" x14ac:dyDescent="0.3">
      <c r="A2" s="8" t="s">
        <v>86</v>
      </c>
      <c r="B2" s="8" t="s">
        <v>87</v>
      </c>
      <c r="C2" s="8"/>
      <c r="D2" s="8"/>
      <c r="E2" s="69" t="s">
        <v>86</v>
      </c>
    </row>
    <row r="3" spans="1:5" ht="15.6" x14ac:dyDescent="0.3">
      <c r="A3" s="8" t="s">
        <v>86</v>
      </c>
      <c r="B3" s="8" t="s">
        <v>88</v>
      </c>
      <c r="C3" s="8"/>
      <c r="D3" s="8"/>
      <c r="E3" s="70" t="s">
        <v>87</v>
      </c>
    </row>
    <row r="4" spans="1:5" ht="15.6" x14ac:dyDescent="0.3">
      <c r="A4" s="8" t="s">
        <v>86</v>
      </c>
      <c r="B4" s="8" t="s">
        <v>89</v>
      </c>
      <c r="C4" s="8"/>
      <c r="D4" s="8"/>
      <c r="E4" s="70" t="s">
        <v>88</v>
      </c>
    </row>
    <row r="5" spans="1:5" ht="15.6" x14ac:dyDescent="0.3">
      <c r="A5" s="8" t="s">
        <v>86</v>
      </c>
      <c r="B5" s="8" t="s">
        <v>90</v>
      </c>
      <c r="C5" s="8"/>
      <c r="D5" s="8"/>
      <c r="E5" s="70" t="s">
        <v>89</v>
      </c>
    </row>
    <row r="6" spans="1:5" ht="15.6" x14ac:dyDescent="0.3">
      <c r="A6" s="8" t="s">
        <v>86</v>
      </c>
      <c r="B6" s="8" t="s">
        <v>91</v>
      </c>
      <c r="C6" s="8"/>
      <c r="D6" s="8"/>
      <c r="E6" s="70" t="s">
        <v>106</v>
      </c>
    </row>
    <row r="7" spans="1:5" ht="15.6" x14ac:dyDescent="0.3">
      <c r="A7" s="8" t="s">
        <v>86</v>
      </c>
      <c r="B7" s="8" t="s">
        <v>92</v>
      </c>
      <c r="C7" s="8"/>
      <c r="D7" s="8"/>
      <c r="E7" s="70" t="s">
        <v>90</v>
      </c>
    </row>
    <row r="8" spans="1:5" ht="15.6" x14ac:dyDescent="0.3">
      <c r="A8" s="8" t="s">
        <v>86</v>
      </c>
      <c r="B8" s="8" t="s">
        <v>93</v>
      </c>
      <c r="C8" s="8"/>
      <c r="D8" s="8"/>
      <c r="E8" s="70" t="s">
        <v>91</v>
      </c>
    </row>
    <row r="9" spans="1:5" ht="15.6" x14ac:dyDescent="0.3">
      <c r="A9" s="8" t="s">
        <v>94</v>
      </c>
      <c r="B9" s="8" t="s">
        <v>95</v>
      </c>
      <c r="C9" s="8"/>
      <c r="D9" s="8"/>
      <c r="E9" s="70" t="s">
        <v>92</v>
      </c>
    </row>
    <row r="10" spans="1:5" ht="15.6" x14ac:dyDescent="0.3">
      <c r="A10" s="8" t="s">
        <v>86</v>
      </c>
      <c r="B10" s="8" t="s">
        <v>87</v>
      </c>
      <c r="C10" s="8"/>
      <c r="D10" s="8"/>
      <c r="E10" s="70" t="s">
        <v>96</v>
      </c>
    </row>
    <row r="11" spans="1:5" ht="15.6" x14ac:dyDescent="0.3">
      <c r="A11" s="8" t="s">
        <v>86</v>
      </c>
      <c r="B11" s="8" t="s">
        <v>88</v>
      </c>
      <c r="C11" s="8"/>
      <c r="D11" s="8"/>
      <c r="E11" s="70" t="s">
        <v>93</v>
      </c>
    </row>
    <row r="12" spans="1:5" ht="15.6" x14ac:dyDescent="0.3">
      <c r="A12" s="8" t="s">
        <v>86</v>
      </c>
      <c r="B12" s="8" t="s">
        <v>89</v>
      </c>
      <c r="C12" s="8"/>
      <c r="D12" s="8"/>
      <c r="E12" s="69" t="s">
        <v>94</v>
      </c>
    </row>
    <row r="13" spans="1:5" ht="15.6" x14ac:dyDescent="0.3">
      <c r="A13" s="8" t="s">
        <v>86</v>
      </c>
      <c r="B13" s="8" t="s">
        <v>91</v>
      </c>
      <c r="C13" s="8"/>
      <c r="D13" s="8"/>
      <c r="E13" s="70" t="s">
        <v>107</v>
      </c>
    </row>
    <row r="14" spans="1:5" ht="15.6" x14ac:dyDescent="0.3">
      <c r="A14" s="8" t="s">
        <v>86</v>
      </c>
      <c r="B14" s="8" t="s">
        <v>92</v>
      </c>
      <c r="C14" s="8"/>
      <c r="D14" s="8"/>
      <c r="E14" s="70" t="s">
        <v>108</v>
      </c>
    </row>
    <row r="15" spans="1:5" ht="15.6" x14ac:dyDescent="0.3">
      <c r="A15" s="8" t="s">
        <v>86</v>
      </c>
      <c r="B15" s="8" t="s">
        <v>96</v>
      </c>
      <c r="C15" s="8"/>
      <c r="D15" s="8"/>
      <c r="E15" s="70" t="s">
        <v>97</v>
      </c>
    </row>
    <row r="16" spans="1:5" ht="15.6" x14ac:dyDescent="0.3">
      <c r="A16" s="8" t="s">
        <v>86</v>
      </c>
      <c r="B16" s="8" t="s">
        <v>93</v>
      </c>
      <c r="C16" s="8"/>
      <c r="D16" s="8"/>
      <c r="E16" s="70" t="s">
        <v>98</v>
      </c>
    </row>
    <row r="17" spans="1:5" ht="15.6" x14ac:dyDescent="0.3">
      <c r="A17" s="8" t="s">
        <v>94</v>
      </c>
      <c r="B17" s="8" t="s">
        <v>97</v>
      </c>
      <c r="C17" s="8"/>
      <c r="D17" s="8"/>
      <c r="E17" s="70" t="s">
        <v>109</v>
      </c>
    </row>
    <row r="18" spans="1:5" ht="15.6" x14ac:dyDescent="0.3">
      <c r="A18" s="8" t="s">
        <v>94</v>
      </c>
      <c r="B18" s="8" t="s">
        <v>98</v>
      </c>
      <c r="C18" s="8"/>
      <c r="D18" s="8"/>
      <c r="E18" s="70" t="s">
        <v>110</v>
      </c>
    </row>
    <row r="19" spans="1:5" ht="15.6" x14ac:dyDescent="0.3">
      <c r="A19" s="8" t="s">
        <v>94</v>
      </c>
      <c r="B19" s="8" t="s">
        <v>99</v>
      </c>
      <c r="C19" s="8"/>
      <c r="D19" s="8"/>
      <c r="E19" s="70" t="s">
        <v>111</v>
      </c>
    </row>
    <row r="20" spans="1:5" ht="15.6" x14ac:dyDescent="0.3">
      <c r="A20" s="8" t="s">
        <v>94</v>
      </c>
      <c r="B20" s="8" t="s">
        <v>100</v>
      </c>
      <c r="C20" s="8"/>
      <c r="D20" s="8"/>
      <c r="E20" s="70" t="s">
        <v>99</v>
      </c>
    </row>
    <row r="21" spans="1:5" ht="15.6" x14ac:dyDescent="0.3">
      <c r="A21" s="8" t="s">
        <v>94</v>
      </c>
      <c r="B21" s="8" t="s">
        <v>101</v>
      </c>
      <c r="C21" s="8"/>
      <c r="D21" s="8"/>
      <c r="E21" s="70" t="s">
        <v>112</v>
      </c>
    </row>
    <row r="22" spans="1:5" ht="15.6" x14ac:dyDescent="0.3">
      <c r="A22" s="8" t="s">
        <v>94</v>
      </c>
      <c r="B22" s="8" t="s">
        <v>102</v>
      </c>
      <c r="C22" s="8"/>
      <c r="D22" s="8"/>
      <c r="E22" s="70" t="s">
        <v>100</v>
      </c>
    </row>
    <row r="23" spans="1:5" ht="15.6" x14ac:dyDescent="0.3">
      <c r="A23" s="8" t="s">
        <v>94</v>
      </c>
      <c r="B23" s="8" t="s">
        <v>95</v>
      </c>
      <c r="C23" s="8"/>
      <c r="D23" s="8"/>
      <c r="E23" s="70" t="s">
        <v>101</v>
      </c>
    </row>
    <row r="24" spans="1:5" ht="15.6" x14ac:dyDescent="0.3">
      <c r="A24" s="8" t="s">
        <v>94</v>
      </c>
      <c r="B24" s="8" t="s">
        <v>103</v>
      </c>
      <c r="C24" s="8"/>
      <c r="D24" s="8"/>
      <c r="E24" s="70" t="s">
        <v>113</v>
      </c>
    </row>
    <row r="25" spans="1:5" ht="15.6" x14ac:dyDescent="0.3">
      <c r="A25" s="8" t="s">
        <v>94</v>
      </c>
      <c r="B25" s="8" t="s">
        <v>104</v>
      </c>
      <c r="C25" s="8"/>
      <c r="D25" s="8"/>
      <c r="E25" s="70" t="s">
        <v>114</v>
      </c>
    </row>
    <row r="26" spans="1:5" ht="15.6" x14ac:dyDescent="0.3">
      <c r="A26" s="8" t="s">
        <v>94</v>
      </c>
      <c r="B26" s="8" t="s">
        <v>105</v>
      </c>
      <c r="C26" s="8"/>
      <c r="D26" s="8"/>
      <c r="E26" s="70" t="s">
        <v>102</v>
      </c>
    </row>
    <row r="27" spans="1:5" ht="15.6" x14ac:dyDescent="0.3">
      <c r="A27" s="8" t="s">
        <v>86</v>
      </c>
      <c r="B27" s="8" t="s">
        <v>87</v>
      </c>
      <c r="C27" s="8"/>
      <c r="D27" s="8"/>
      <c r="E27" s="70" t="s">
        <v>115</v>
      </c>
    </row>
    <row r="28" spans="1:5" ht="15.6" x14ac:dyDescent="0.3">
      <c r="A28" s="8" t="s">
        <v>86</v>
      </c>
      <c r="B28" s="8" t="s">
        <v>106</v>
      </c>
      <c r="C28" s="8"/>
      <c r="D28" s="8"/>
      <c r="E28" s="70" t="s">
        <v>95</v>
      </c>
    </row>
    <row r="29" spans="1:5" ht="15.6" x14ac:dyDescent="0.3">
      <c r="A29" s="8" t="s">
        <v>86</v>
      </c>
      <c r="B29" s="8" t="s">
        <v>91</v>
      </c>
      <c r="C29" s="8"/>
      <c r="D29" s="8"/>
      <c r="E29" s="70" t="s">
        <v>103</v>
      </c>
    </row>
    <row r="30" spans="1:5" ht="15.6" x14ac:dyDescent="0.3">
      <c r="A30" s="8" t="s">
        <v>86</v>
      </c>
      <c r="B30" s="8" t="s">
        <v>92</v>
      </c>
      <c r="C30" s="8"/>
      <c r="D30" s="8"/>
      <c r="E30" s="70" t="s">
        <v>104</v>
      </c>
    </row>
    <row r="31" spans="1:5" ht="15.6" x14ac:dyDescent="0.3">
      <c r="A31" s="8" t="s">
        <v>86</v>
      </c>
      <c r="B31" s="8" t="s">
        <v>93</v>
      </c>
      <c r="C31" s="8"/>
      <c r="D31" s="8"/>
      <c r="E31" s="70" t="s">
        <v>105</v>
      </c>
    </row>
    <row r="32" spans="1:5" ht="15.6" x14ac:dyDescent="0.3">
      <c r="A32" s="8" t="s">
        <v>94</v>
      </c>
      <c r="B32" s="8" t="s">
        <v>107</v>
      </c>
      <c r="C32" s="8"/>
      <c r="D32" s="8"/>
      <c r="E32" s="69" t="s">
        <v>118</v>
      </c>
    </row>
    <row r="33" spans="1:4" ht="15.6" x14ac:dyDescent="0.3">
      <c r="A33" s="8" t="s">
        <v>94</v>
      </c>
      <c r="B33" s="8" t="s">
        <v>108</v>
      </c>
      <c r="C33" s="8"/>
      <c r="D33" s="8"/>
    </row>
    <row r="34" spans="1:4" ht="15.6" x14ac:dyDescent="0.3">
      <c r="A34" s="8" t="s">
        <v>94</v>
      </c>
      <c r="B34" s="8" t="s">
        <v>97</v>
      </c>
      <c r="C34" s="8"/>
      <c r="D34" s="8"/>
    </row>
    <row r="35" spans="1:4" ht="15.6" x14ac:dyDescent="0.3">
      <c r="A35" s="8" t="s">
        <v>94</v>
      </c>
      <c r="B35" s="8" t="s">
        <v>109</v>
      </c>
      <c r="C35" s="8"/>
      <c r="D35" s="8"/>
    </row>
    <row r="36" spans="1:4" ht="15.6" x14ac:dyDescent="0.3">
      <c r="A36" s="8" t="s">
        <v>94</v>
      </c>
      <c r="B36" s="8" t="s">
        <v>110</v>
      </c>
      <c r="C36" s="8"/>
      <c r="D36" s="8"/>
    </row>
    <row r="37" spans="1:4" ht="15.6" x14ac:dyDescent="0.3">
      <c r="A37" s="8" t="s">
        <v>94</v>
      </c>
      <c r="B37" s="8" t="s">
        <v>111</v>
      </c>
      <c r="C37" s="8"/>
      <c r="D37" s="8"/>
    </row>
    <row r="38" spans="1:4" ht="15.6" x14ac:dyDescent="0.3">
      <c r="A38" s="8" t="s">
        <v>94</v>
      </c>
      <c r="B38" s="8" t="s">
        <v>99</v>
      </c>
      <c r="C38" s="8"/>
      <c r="D38" s="8"/>
    </row>
    <row r="39" spans="1:4" ht="15.6" x14ac:dyDescent="0.3">
      <c r="A39" s="8" t="s">
        <v>94</v>
      </c>
      <c r="B39" s="8" t="s">
        <v>112</v>
      </c>
      <c r="C39" s="8"/>
      <c r="D39" s="8"/>
    </row>
    <row r="40" spans="1:4" ht="15.6" x14ac:dyDescent="0.3">
      <c r="A40" s="8" t="s">
        <v>94</v>
      </c>
      <c r="B40" s="8" t="s">
        <v>101</v>
      </c>
      <c r="C40" s="8"/>
      <c r="D40" s="8"/>
    </row>
    <row r="41" spans="1:4" ht="15.6" x14ac:dyDescent="0.3">
      <c r="A41" s="8" t="s">
        <v>94</v>
      </c>
      <c r="B41" s="8" t="s">
        <v>113</v>
      </c>
      <c r="C41" s="8"/>
      <c r="D41" s="8"/>
    </row>
    <row r="42" spans="1:4" ht="15.6" x14ac:dyDescent="0.3">
      <c r="A42" s="8" t="s">
        <v>94</v>
      </c>
      <c r="B42" s="8" t="s">
        <v>114</v>
      </c>
      <c r="C42" s="8"/>
      <c r="D42" s="8"/>
    </row>
    <row r="43" spans="1:4" ht="15.6" x14ac:dyDescent="0.3">
      <c r="A43" s="8" t="s">
        <v>94</v>
      </c>
      <c r="B43" s="8" t="s">
        <v>115</v>
      </c>
      <c r="C43" s="8"/>
      <c r="D43" s="8"/>
    </row>
    <row r="44" spans="1:4" ht="15.6" x14ac:dyDescent="0.3">
      <c r="A44" s="8" t="s">
        <v>94</v>
      </c>
      <c r="B44" s="8" t="s">
        <v>95</v>
      </c>
      <c r="C44" s="8"/>
      <c r="D44" s="8"/>
    </row>
  </sheetData>
  <autoFilter ref="A1:B44" xr:uid="{00000000-0009-0000-0000-000004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6</vt:i4>
      </vt:variant>
    </vt:vector>
  </HeadingPairs>
  <TitlesOfParts>
    <vt:vector size="11" baseType="lpstr">
      <vt:lpstr>Ficha 1</vt:lpstr>
      <vt:lpstr>Ficha 2</vt:lpstr>
      <vt:lpstr>Ficha 3</vt:lpstr>
      <vt:lpstr>Hoja2</vt:lpstr>
      <vt:lpstr>Hoja1</vt:lpstr>
      <vt:lpstr>'Ficha 1'!Área_de_impresión</vt:lpstr>
      <vt:lpstr>'Ficha 2'!Área_de_impresión</vt:lpstr>
      <vt:lpstr>'Ficha 3'!Área_de_impresión</vt:lpstr>
      <vt:lpstr>'Ficha 1'!Títulos_a_imprimir</vt:lpstr>
      <vt:lpstr>'Ficha 2'!Títulos_a_imprimir</vt:lpstr>
      <vt:lpstr>'Ficha 3'!Títulos_a_imprimir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 Peñuela Vasquez</dc:creator>
  <cp:lastModifiedBy>Gloria Diaz</cp:lastModifiedBy>
  <cp:lastPrinted>2020-01-31T21:32:29Z</cp:lastPrinted>
  <dcterms:created xsi:type="dcterms:W3CDTF">2017-07-11T21:52:56Z</dcterms:created>
  <dcterms:modified xsi:type="dcterms:W3CDTF">2022-01-28T23:51:04Z</dcterms:modified>
</cp:coreProperties>
</file>