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32"/>
  <workbookPr/>
  <mc:AlternateContent xmlns:mc="http://schemas.openxmlformats.org/markup-compatibility/2006">
    <mc:Choice Requires="x15">
      <x15ac:absPath xmlns:x15ac="http://schemas.microsoft.com/office/spreadsheetml/2010/11/ac" url="C:\Users\norarestrepo\Desktop\NORA RESTREPO\RESPALDO 2\Documentos\SISTEMA DE GESTION DE LA SEGURIDAD Y LA SALUD EN EL TRABAJO-res.0312-2019\2.4. PLAN DE TRABAJO ANUAL  DE SG-SST\PLAN DE TRABAJO SG-SST 2026\"/>
    </mc:Choice>
  </mc:AlternateContent>
  <xr:revisionPtr revIDLastSave="0" documentId="8_{E440D731-E5B0-49F5-89E9-2E3670EF9BD6}" xr6:coauthVersionLast="47" xr6:coauthVersionMax="47" xr10:uidLastSave="{00000000-0000-0000-0000-000000000000}"/>
  <bookViews>
    <workbookView xWindow="-120" yWindow="-120" windowWidth="29040" windowHeight="15720" xr2:uid="{00000000-000D-0000-FFFF-FFFF00000000}"/>
  </bookViews>
  <sheets>
    <sheet name="PLAN TRABAJO SG-SST 2026" sheetId="1" r:id="rId1"/>
  </sheets>
  <definedNames>
    <definedName name="_xlnm._FilterDatabase" localSheetId="0" hidden="1">'PLAN TRABAJO SG-SST 2026'!$B$7:$AE$107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I154" i="1" l="1"/>
  <c r="H152" i="1"/>
  <c r="H151" i="1"/>
  <c r="H150" i="1"/>
  <c r="H149" i="1"/>
  <c r="H153" i="1" s="1"/>
  <c r="G141" i="1"/>
  <c r="H140" i="1" s="1"/>
  <c r="G129" i="1"/>
  <c r="H128" i="1" s="1"/>
  <c r="G118" i="1"/>
  <c r="H117" i="1" s="1"/>
  <c r="H114" i="1" l="1"/>
  <c r="H125" i="1"/>
  <c r="H127" i="1"/>
  <c r="H116" i="1"/>
  <c r="H126" i="1"/>
  <c r="H137" i="1"/>
  <c r="H139" i="1"/>
  <c r="H115" i="1"/>
  <c r="H138" i="1"/>
  <c r="H129" i="1" l="1"/>
  <c r="I119" i="1"/>
  <c r="I142" i="1"/>
  <c r="I130" i="1"/>
  <c r="H141"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yei</author>
  </authors>
  <commentList>
    <comment ref="D7" authorId="0" shapeId="0" xr:uid="{185B4382-3B4E-4095-9749-2B519847E3EE}">
      <text>
        <r>
          <rPr>
            <sz val="9"/>
            <color indexed="81"/>
            <rFont val="Tahoma"/>
            <family val="2"/>
          </rPr>
          <t xml:space="preserve">
Se determina el requisito normativo que enmarca la actividad.
</t>
        </r>
      </text>
    </comment>
    <comment ref="E7" authorId="0" shapeId="0" xr:uid="{E3229A17-3D8C-4604-B1E3-8CD56CD8AE83}">
      <text>
        <r>
          <rPr>
            <sz val="9"/>
            <color indexed="81"/>
            <rFont val="Tahoma"/>
            <family val="2"/>
          </rPr>
          <t xml:space="preserve">
Se especifica el Campus en el cual se va a desarrollar la actividad.
</t>
        </r>
      </text>
    </comment>
    <comment ref="F7" authorId="0" shapeId="0" xr:uid="{77F5D368-3141-4576-84F6-7AF4DE033243}">
      <text>
        <r>
          <rPr>
            <sz val="9"/>
            <color indexed="81"/>
            <rFont val="Tahoma"/>
            <family val="2"/>
          </rPr>
          <t xml:space="preserve">
Se determina el nombre de la actividad.
</t>
        </r>
      </text>
    </comment>
    <comment ref="G7" authorId="0" shapeId="0" xr:uid="{49D938A0-9326-4533-9AB9-0C97D3B22F8F}">
      <text>
        <r>
          <rPr>
            <sz val="9"/>
            <color indexed="81"/>
            <rFont val="Tahoma"/>
            <family val="2"/>
          </rPr>
          <t xml:space="preserve">
Se realiza una descripción de la actividad de tal manera que permita al lector una facil comprensión y contextualización del compromiso.
Adicionalmente se debe describir de manera cuantitativa si es posible  las metas proyectadas y la formula para su evaluación.</t>
        </r>
      </text>
    </comment>
    <comment ref="H7" authorId="0" shapeId="0" xr:uid="{FFB402B2-76EB-4738-A29F-4735A15DEB47}">
      <text>
        <r>
          <rPr>
            <sz val="9"/>
            <color indexed="81"/>
            <rFont val="Tahoma"/>
            <family val="2"/>
          </rPr>
          <t xml:space="preserve">
Se determina el objetivo de la actividad en terminos de que se va a realizar y el porque.
</t>
        </r>
      </text>
    </comment>
    <comment ref="I7" authorId="0" shapeId="0" xr:uid="{037ED4D4-C0E5-4765-9789-78CAD8501045}">
      <text>
        <r>
          <rPr>
            <b/>
            <sz val="9"/>
            <color indexed="81"/>
            <rFont val="Tahoma"/>
            <family val="2"/>
          </rPr>
          <t xml:space="preserve">
En este espacio se determina   de manera cuantificada  la meta o el producto que se debe otener en el año.
O sea si se programa 4 actividades describir en el trascurso del seguimineto cen cuanto va la meta.   </t>
        </r>
      </text>
    </comment>
    <comment ref="J7" authorId="0" shapeId="0" xr:uid="{8D54A467-BDE3-42C5-88B9-32422D56D105}">
      <text>
        <r>
          <rPr>
            <b/>
            <sz val="9"/>
            <color indexed="81"/>
            <rFont val="Tahoma"/>
            <family val="2"/>
          </rPr>
          <t xml:space="preserve">
Se realiza la proyección de las actividades o productos en la anualidad</t>
        </r>
      </text>
    </comment>
    <comment ref="W7" authorId="0" shapeId="0" xr:uid="{554BB6C0-52A3-47FE-85E4-6403B14304A0}">
      <text>
        <r>
          <rPr>
            <b/>
            <sz val="9"/>
            <color indexed="81"/>
            <rFont val="Tahoma"/>
            <family val="2"/>
          </rPr>
          <t xml:space="preserve">
Se determina responsable directo de la actividad.</t>
        </r>
      </text>
    </comment>
    <comment ref="X7" authorId="0" shapeId="0" xr:uid="{D9519549-2193-4C3C-B289-82F708DBC660}">
      <text>
        <r>
          <rPr>
            <b/>
            <sz val="9"/>
            <color indexed="81"/>
            <rFont val="Tahoma"/>
            <family val="2"/>
          </rPr>
          <t xml:space="preserve">
En medida de los posible se da especificidad a los recursos humanos,financieros y logisticos que requieren la actividad.</t>
        </r>
      </text>
    </comment>
    <comment ref="Y7" authorId="0" shapeId="0" xr:uid="{00000000-0006-0000-0000-00000A000000}">
      <text>
        <r>
          <rPr>
            <b/>
            <sz val="9"/>
            <color indexed="81"/>
            <rFont val="Tahoma"/>
            <family val="2"/>
          </rPr>
          <t xml:space="preserve">
Se realiza un seguimiento a la meta según lo proyectado para el trimestre y el avance con relación a la meta total.</t>
        </r>
      </text>
    </comment>
    <comment ref="Z7" authorId="0" shapeId="0" xr:uid="{00000000-0006-0000-0000-00000B000000}">
      <text>
        <r>
          <rPr>
            <b/>
            <sz val="9"/>
            <color indexed="81"/>
            <rFont val="Tahoma"/>
            <family val="2"/>
          </rPr>
          <t xml:space="preserve">
Se realiza un seguimiento a la meta según lo proyectado para el trimestre y el avance con relación a la meta total.</t>
        </r>
      </text>
    </comment>
    <comment ref="AA7" authorId="0" shapeId="0" xr:uid="{00000000-0006-0000-0000-00000C000000}">
      <text>
        <r>
          <rPr>
            <b/>
            <sz val="9"/>
            <color indexed="81"/>
            <rFont val="Tahoma"/>
            <family val="2"/>
          </rPr>
          <t xml:space="preserve">
Se realiza un seguimiento a la meta según lo proyectado para el trimestre y el avance con relación a la meta total.</t>
        </r>
      </text>
    </comment>
    <comment ref="AB7" authorId="0" shapeId="0" xr:uid="{00000000-0006-0000-0000-00000D000000}">
      <text>
        <r>
          <rPr>
            <b/>
            <sz val="9"/>
            <color indexed="81"/>
            <rFont val="Tahoma"/>
            <family val="2"/>
          </rPr>
          <t xml:space="preserve">
Se realiza un seguimiento a la meta según lo proyectado para el trimestre y el avance con relación a la meta total.</t>
        </r>
      </text>
    </comment>
    <comment ref="AC7" authorId="0" shapeId="0" xr:uid="{00000000-0006-0000-0000-00000E000000}">
      <text>
        <r>
          <rPr>
            <b/>
            <sz val="9"/>
            <color indexed="81"/>
            <rFont val="Tahoma"/>
            <family val="2"/>
          </rPr>
          <t xml:space="preserve">
Se establece la fecha final de ejecución o si es una actividad permanente</t>
        </r>
      </text>
    </comment>
    <comment ref="AD7" authorId="0" shapeId="0" xr:uid="{00000000-0006-0000-0000-00000F000000}">
      <text>
        <r>
          <rPr>
            <b/>
            <sz val="9"/>
            <color indexed="81"/>
            <rFont val="Tahoma"/>
            <family val="2"/>
          </rPr>
          <t xml:space="preserve">
Se establecen factores de éxito o desfavorables en la ejecución de la actividad</t>
        </r>
      </text>
    </comment>
    <comment ref="D22" authorId="0" shapeId="0" xr:uid="{70365963-1096-4277-84F2-509270E8D8D9}">
      <text>
        <r>
          <rPr>
            <sz val="9"/>
            <color indexed="81"/>
            <rFont val="Tahoma"/>
            <family val="2"/>
          </rPr>
          <t xml:space="preserve">
Se determina el requisito normativo que enmarca la actividad.
</t>
        </r>
      </text>
    </comment>
    <comment ref="E22" authorId="0" shapeId="0" xr:uid="{0B3C167B-0420-486B-AE46-6C63BFFE75E7}">
      <text>
        <r>
          <rPr>
            <sz val="9"/>
            <color indexed="81"/>
            <rFont val="Tahoma"/>
            <family val="2"/>
          </rPr>
          <t xml:space="preserve">
Se especifica el Campus en el cual se va a desarrollar la actividad.
</t>
        </r>
      </text>
    </comment>
    <comment ref="F22" authorId="0" shapeId="0" xr:uid="{CF630DFF-50FC-44E4-90C3-1459CB858530}">
      <text>
        <r>
          <rPr>
            <sz val="9"/>
            <color indexed="81"/>
            <rFont val="Tahoma"/>
            <family val="2"/>
          </rPr>
          <t xml:space="preserve">
Se determina el nombre de la actividad.
</t>
        </r>
      </text>
    </comment>
    <comment ref="G22" authorId="0" shapeId="0" xr:uid="{DF7EB7BA-C04F-4AF1-B74C-5FB33DEEC51E}">
      <text>
        <r>
          <rPr>
            <sz val="9"/>
            <color indexed="81"/>
            <rFont val="Tahoma"/>
            <family val="2"/>
          </rPr>
          <t xml:space="preserve">
Se realiza una descripción de la actividad de tal manera que permita al lector una facil comprensión y contextualización del compromiso.
Adicionalmente se debe describir de manera cuantitativa si es posible  las metas proyectadas y la formula para su evaluación.</t>
        </r>
      </text>
    </comment>
    <comment ref="H22" authorId="0" shapeId="0" xr:uid="{CCF5551C-F2CB-496A-91D8-84129001D0A4}">
      <text>
        <r>
          <rPr>
            <sz val="9"/>
            <color indexed="81"/>
            <rFont val="Tahoma"/>
            <family val="2"/>
          </rPr>
          <t xml:space="preserve">
Se determina el objetivo de la actividad en terminos de que se va a realizar y el porque.
</t>
        </r>
      </text>
    </comment>
    <comment ref="I22" authorId="0" shapeId="0" xr:uid="{05C52284-DBC0-48AA-BC90-CB10DD9CDE3C}">
      <text>
        <r>
          <rPr>
            <b/>
            <sz val="9"/>
            <color indexed="81"/>
            <rFont val="Tahoma"/>
            <family val="2"/>
          </rPr>
          <t xml:space="preserve">
En este espacio se determina   de manera cuantificada  la meta o el producto que se debe otener en el año.
O sea si se programa 4 actividades describir en el trascurso del seguimineto cen cuanto va la meta.   </t>
        </r>
      </text>
    </comment>
    <comment ref="J22" authorId="0" shapeId="0" xr:uid="{A73D1DF0-16F5-46A8-9FB5-76C9ED177D45}">
      <text>
        <r>
          <rPr>
            <b/>
            <sz val="9"/>
            <color indexed="81"/>
            <rFont val="Tahoma"/>
            <family val="2"/>
          </rPr>
          <t xml:space="preserve">
Se realiza la proyección de las actividades o productos en la anualidad</t>
        </r>
      </text>
    </comment>
    <comment ref="W22" authorId="0" shapeId="0" xr:uid="{5C9E8E81-7D7C-4FBD-87F8-0C68261437D5}">
      <text>
        <r>
          <rPr>
            <b/>
            <sz val="9"/>
            <color indexed="81"/>
            <rFont val="Tahoma"/>
            <family val="2"/>
          </rPr>
          <t xml:space="preserve">
Se determina responsable directo de la actividad.</t>
        </r>
      </text>
    </comment>
    <comment ref="X22" authorId="0" shapeId="0" xr:uid="{E46B2924-264F-42DD-BCAB-62945C83F9BF}">
      <text>
        <r>
          <rPr>
            <b/>
            <sz val="9"/>
            <color indexed="81"/>
            <rFont val="Tahoma"/>
            <family val="2"/>
          </rPr>
          <t xml:space="preserve">
En medida de los posible se da especificidad a los recursos humanos,financieros y logisticos que requieren la actividad.</t>
        </r>
      </text>
    </comment>
    <comment ref="X23" authorId="0" shapeId="0" xr:uid="{EE70367D-32BE-4C29-BD3D-7EDBA0F518FE}">
      <text>
        <r>
          <rPr>
            <b/>
            <sz val="9"/>
            <color indexed="81"/>
            <rFont val="Tahoma"/>
            <family val="2"/>
          </rPr>
          <t xml:space="preserve">
En medida de los posible se da especificidad a los recursos humanos,financieros y logisticos que requieren la actividad.</t>
        </r>
      </text>
    </comment>
    <comment ref="W24" authorId="0" shapeId="0" xr:uid="{19D01F30-A9D7-4BDD-8DBA-47E8E358DE45}">
      <text>
        <r>
          <rPr>
            <b/>
            <sz val="9"/>
            <color indexed="81"/>
            <rFont val="Tahoma"/>
            <family val="2"/>
          </rPr>
          <t xml:space="preserve">
Se determina responsable directo de la actividad.</t>
        </r>
      </text>
    </comment>
    <comment ref="X24" authorId="0" shapeId="0" xr:uid="{935C41E9-64D2-44D1-8CA5-F097AA50FAFA}">
      <text>
        <r>
          <rPr>
            <b/>
            <sz val="9"/>
            <color indexed="81"/>
            <rFont val="Tahoma"/>
            <family val="2"/>
          </rPr>
          <t xml:space="preserve">
En medida de los posible se da especificidad a los recursos humanos,financieros y logisticos que requieren la actividad.</t>
        </r>
      </text>
    </comment>
    <comment ref="W25" authorId="0" shapeId="0" xr:uid="{149CDAE6-3387-4F5E-96DC-2D1217293985}">
      <text>
        <r>
          <rPr>
            <b/>
            <sz val="9"/>
            <color indexed="81"/>
            <rFont val="Tahoma"/>
            <family val="2"/>
          </rPr>
          <t xml:space="preserve">
Se determina responsable directo de la actividad.</t>
        </r>
      </text>
    </comment>
    <comment ref="X25" authorId="0" shapeId="0" xr:uid="{A4358A41-CE2C-45CA-9E31-FAD79310CBE3}">
      <text>
        <r>
          <rPr>
            <b/>
            <sz val="9"/>
            <color indexed="81"/>
            <rFont val="Tahoma"/>
            <family val="2"/>
          </rPr>
          <t xml:space="preserve">
En medida de los posible se da especificidad a los recursos humanos,financieros y logisticos que requieren la actividad.</t>
        </r>
      </text>
    </comment>
    <comment ref="W26" authorId="0" shapeId="0" xr:uid="{8396DE32-E2E5-4AEB-B6B8-EDDA9BA3E888}">
      <text>
        <r>
          <rPr>
            <b/>
            <sz val="9"/>
            <color indexed="81"/>
            <rFont val="Tahoma"/>
            <family val="2"/>
          </rPr>
          <t xml:space="preserve">
Se determina responsable directo de la actividad.</t>
        </r>
      </text>
    </comment>
    <comment ref="X26" authorId="0" shapeId="0" xr:uid="{8F267525-5DD0-42CA-9EE2-55DAF7690792}">
      <text>
        <r>
          <rPr>
            <b/>
            <sz val="9"/>
            <color indexed="81"/>
            <rFont val="Tahoma"/>
            <family val="2"/>
          </rPr>
          <t xml:space="preserve">
En medida de los posible se da especificidad a los recursos humanos,financieros y logisticos que requieren la actividad.</t>
        </r>
      </text>
    </comment>
    <comment ref="W27" authorId="0" shapeId="0" xr:uid="{9525EF3C-C7FD-46C6-9C90-2497723436ED}">
      <text>
        <r>
          <rPr>
            <b/>
            <sz val="9"/>
            <color indexed="81"/>
            <rFont val="Tahoma"/>
            <family val="2"/>
          </rPr>
          <t xml:space="preserve">
Se determina responsable directo de la actividad.</t>
        </r>
      </text>
    </comment>
    <comment ref="X27" authorId="0" shapeId="0" xr:uid="{554B2FAA-7BBE-45BA-A99E-1F0BDC37859B}">
      <text>
        <r>
          <rPr>
            <b/>
            <sz val="9"/>
            <color indexed="81"/>
            <rFont val="Tahoma"/>
            <family val="2"/>
          </rPr>
          <t xml:space="preserve">
En medida de los posible se da especificidad a los recursos humanos,financieros y logisticos que requieren la actividad.</t>
        </r>
      </text>
    </comment>
    <comment ref="W28" authorId="0" shapeId="0" xr:uid="{87958DBA-6C16-4158-BBCA-EF3D853B2CAA}">
      <text>
        <r>
          <rPr>
            <b/>
            <sz val="9"/>
            <color indexed="81"/>
            <rFont val="Tahoma"/>
            <family val="2"/>
          </rPr>
          <t xml:space="preserve">
Se determina responsable directo de la actividad.</t>
        </r>
      </text>
    </comment>
    <comment ref="X28" authorId="0" shapeId="0" xr:uid="{DDED30D8-3149-4E22-BF8F-24ED0C6C6C71}">
      <text>
        <r>
          <rPr>
            <b/>
            <sz val="9"/>
            <color indexed="81"/>
            <rFont val="Tahoma"/>
            <family val="2"/>
          </rPr>
          <t xml:space="preserve">
En medida de los posible se da especificidad a los recursos humanos,financieros y logisticos que requieren la actividad.</t>
        </r>
      </text>
    </comment>
    <comment ref="W29" authorId="0" shapeId="0" xr:uid="{A0DCB18C-4B31-4DDE-ACD4-105C27586717}">
      <text>
        <r>
          <rPr>
            <b/>
            <sz val="9"/>
            <color indexed="81"/>
            <rFont val="Tahoma"/>
            <family val="2"/>
          </rPr>
          <t xml:space="preserve">
Se determina responsable directo de la actividad.</t>
        </r>
      </text>
    </comment>
    <comment ref="X29" authorId="0" shapeId="0" xr:uid="{4BEFA86C-6256-4A2F-A157-1568E7F7B73C}">
      <text>
        <r>
          <rPr>
            <b/>
            <sz val="9"/>
            <color indexed="81"/>
            <rFont val="Tahoma"/>
            <family val="2"/>
          </rPr>
          <t xml:space="preserve">
En medida de los posible se da especificidad a los recursos humanos,financieros y logisticos que requieren la actividad.</t>
        </r>
      </text>
    </comment>
    <comment ref="W30" authorId="0" shapeId="0" xr:uid="{659F6699-3034-4A6B-BAB9-A180B6A56A4F}">
      <text>
        <r>
          <rPr>
            <b/>
            <sz val="9"/>
            <color indexed="81"/>
            <rFont val="Tahoma"/>
            <family val="2"/>
          </rPr>
          <t xml:space="preserve">
Se determina responsable directo de la actividad.</t>
        </r>
      </text>
    </comment>
    <comment ref="X30" authorId="0" shapeId="0" xr:uid="{EF5D00AE-FD0C-47D5-8AA4-4D4AE3F4DB39}">
      <text>
        <r>
          <rPr>
            <b/>
            <sz val="9"/>
            <color indexed="81"/>
            <rFont val="Tahoma"/>
            <family val="2"/>
          </rPr>
          <t xml:space="preserve">
En medida de los posible se da especificidad a los recursos humanos,financieros y logisticos que requieren la actividad.</t>
        </r>
      </text>
    </comment>
    <comment ref="J31" authorId="0" shapeId="0" xr:uid="{A33DF9B9-F558-438C-A5F2-B04EF7B7CF74}">
      <text>
        <r>
          <rPr>
            <b/>
            <sz val="9"/>
            <color indexed="81"/>
            <rFont val="Tahoma"/>
            <family val="2"/>
          </rPr>
          <t xml:space="preserve">
Se realiza la proyección de las actividades o productos en la anualidad</t>
        </r>
      </text>
    </comment>
    <comment ref="W31" authorId="0" shapeId="0" xr:uid="{35ECE7EB-B0B4-4CA0-8C12-E9A02CEFBFEF}">
      <text>
        <r>
          <rPr>
            <b/>
            <sz val="9"/>
            <color indexed="81"/>
            <rFont val="Tahoma"/>
            <family val="2"/>
          </rPr>
          <t xml:space="preserve">
Se determina responsable directo de la actividad.</t>
        </r>
      </text>
    </comment>
    <comment ref="X31" authorId="0" shapeId="0" xr:uid="{DD56B3B3-DAC4-4098-B081-0D6DD1BF2393}">
      <text>
        <r>
          <rPr>
            <b/>
            <sz val="9"/>
            <color indexed="81"/>
            <rFont val="Tahoma"/>
            <family val="2"/>
          </rPr>
          <t xml:space="preserve">
En medida de los posible se da especificidad a los recursos humanos,financieros y logisticos que requieren la actividad.</t>
        </r>
      </text>
    </comment>
    <comment ref="I34" authorId="0" shapeId="0" xr:uid="{A44DCCFB-3C5A-4904-8B5A-A03EEF848FA1}">
      <text>
        <r>
          <rPr>
            <b/>
            <sz val="9"/>
            <color indexed="81"/>
            <rFont val="Tahoma"/>
            <family val="2"/>
          </rPr>
          <t xml:space="preserve">
</t>
        </r>
        <r>
          <rPr>
            <sz val="14"/>
            <color indexed="81"/>
            <rFont val="Tahoma"/>
            <family val="2"/>
          </rPr>
          <t>En este espacio se determina  de manera cuantificada  la meta o el producto que se debe obtener en el año.
O sea, si se programa 4 actividades describir en el trascurso del seguimiento en cuanto va la meta</t>
        </r>
        <r>
          <rPr>
            <b/>
            <sz val="14"/>
            <color indexed="81"/>
            <rFont val="Tahoma"/>
            <family val="2"/>
          </rPr>
          <t xml:space="preserve">.   </t>
        </r>
      </text>
    </comment>
    <comment ref="J34" authorId="0" shapeId="0" xr:uid="{F466C5EB-74D0-41EF-9409-5CFBADB1580A}">
      <text>
        <r>
          <rPr>
            <b/>
            <sz val="9"/>
            <color indexed="81"/>
            <rFont val="Tahoma"/>
            <family val="2"/>
          </rPr>
          <t xml:space="preserve">
Se realiza la proyección de las actividades o productos en la anualidad</t>
        </r>
      </text>
    </comment>
    <comment ref="X34" authorId="0" shapeId="0" xr:uid="{9DB5F1D6-D31F-4FEB-B15C-61137A12C0A3}">
      <text>
        <r>
          <rPr>
            <b/>
            <sz val="9"/>
            <color indexed="81"/>
            <rFont val="Tahoma"/>
            <family val="2"/>
          </rPr>
          <t xml:space="preserve">
En medida de los posible se da especificidad a los recursos humanos, financieros y logísticos que requieren la actividad.</t>
        </r>
      </text>
    </comment>
    <comment ref="X35" authorId="0" shapeId="0" xr:uid="{C3A23D2D-7837-4492-AC67-2E7E6C47D8A6}">
      <text>
        <r>
          <rPr>
            <b/>
            <sz val="9"/>
            <color indexed="81"/>
            <rFont val="Tahoma"/>
            <family val="2"/>
          </rPr>
          <t xml:space="preserve">
En medida de los posible se da especificidad a los recursos humanos, financieros y logísticos que requieren la actividad.</t>
        </r>
      </text>
    </comment>
    <comment ref="I38" authorId="0" shapeId="0" xr:uid="{8397BA36-CC4C-4A7D-A0E1-19CCF6A13813}">
      <text>
        <r>
          <rPr>
            <b/>
            <sz val="9"/>
            <color indexed="81"/>
            <rFont val="Tahoma"/>
            <family val="2"/>
          </rPr>
          <t xml:space="preserve">
</t>
        </r>
        <r>
          <rPr>
            <sz val="14"/>
            <color indexed="81"/>
            <rFont val="Tahoma"/>
            <family val="2"/>
          </rPr>
          <t>En este espacio se determina  de manera cuantificada  la meta o el producto que se debe obtener en el año.
O sea, si se programa 4 actividades describir en el trascurso del seguimiento en cuanto va la meta</t>
        </r>
        <r>
          <rPr>
            <b/>
            <sz val="14"/>
            <color indexed="81"/>
            <rFont val="Tahoma"/>
            <family val="2"/>
          </rPr>
          <t xml:space="preserve">.   </t>
        </r>
      </text>
    </comment>
    <comment ref="J38" authorId="0" shapeId="0" xr:uid="{12A9EF75-B57B-4D76-8191-33395C6472D4}">
      <text>
        <r>
          <rPr>
            <b/>
            <sz val="9"/>
            <color indexed="81"/>
            <rFont val="Tahoma"/>
            <family val="2"/>
          </rPr>
          <t xml:space="preserve">
Se realiza la proyección de las actividades o productos en la anualidad</t>
        </r>
      </text>
    </comment>
    <comment ref="X38" authorId="0" shapeId="0" xr:uid="{CBD1F2F8-3884-432D-9EC9-19497230AB8D}">
      <text>
        <r>
          <rPr>
            <b/>
            <sz val="9"/>
            <color indexed="81"/>
            <rFont val="Tahoma"/>
            <family val="2"/>
          </rPr>
          <t xml:space="preserve">
En medida de los posible se da especificidad a los recursos humanos, financieros y logísticos que requieren la actividad.</t>
        </r>
      </text>
    </comment>
    <comment ref="W40" authorId="0" shapeId="0" xr:uid="{183A0C0D-F3D3-48D9-A3CB-6E20D59A5592}">
      <text>
        <r>
          <rPr>
            <b/>
            <sz val="9"/>
            <color indexed="81"/>
            <rFont val="Tahoma"/>
            <family val="2"/>
          </rPr>
          <t xml:space="preserve">
</t>
        </r>
        <r>
          <rPr>
            <sz val="12"/>
            <color indexed="81"/>
            <rFont val="Tahoma"/>
            <family val="2"/>
          </rPr>
          <t>Se determina el responsable directo de la actividad.</t>
        </r>
      </text>
    </comment>
    <comment ref="W41" authorId="0" shapeId="0" xr:uid="{7DF538BC-3885-4BC6-BFC8-061385C8024F}">
      <text>
        <r>
          <rPr>
            <b/>
            <sz val="9"/>
            <color indexed="81"/>
            <rFont val="Tahoma"/>
            <family val="2"/>
          </rPr>
          <t xml:space="preserve">
</t>
        </r>
        <r>
          <rPr>
            <sz val="12"/>
            <color indexed="81"/>
            <rFont val="Tahoma"/>
            <family val="2"/>
          </rPr>
          <t>Se determina el responsable directo de la actividad.</t>
        </r>
      </text>
    </comment>
    <comment ref="W42" authorId="0" shapeId="0" xr:uid="{F55A3A5E-3EEE-44C3-8CB8-50EE6C438916}">
      <text>
        <r>
          <rPr>
            <b/>
            <sz val="9"/>
            <color indexed="81"/>
            <rFont val="Tahoma"/>
            <family val="2"/>
          </rPr>
          <t xml:space="preserve">
</t>
        </r>
        <r>
          <rPr>
            <sz val="12"/>
            <color indexed="81"/>
            <rFont val="Tahoma"/>
            <family val="2"/>
          </rPr>
          <t>Se determina el responsable directo de la actividad.</t>
        </r>
      </text>
    </comment>
    <comment ref="X42" authorId="0" shapeId="0" xr:uid="{B0FDB601-18A5-40FD-A938-F2506FE4ED43}">
      <text>
        <r>
          <rPr>
            <b/>
            <sz val="9"/>
            <color indexed="81"/>
            <rFont val="Tahoma"/>
            <family val="2"/>
          </rPr>
          <t xml:space="preserve">
En medida de los posible se da especificidad a los recursos humanos, financieros y logísticos que requieren la actividad.</t>
        </r>
      </text>
    </comment>
    <comment ref="I43" authorId="0" shapeId="0" xr:uid="{223FDFA0-C9CD-45B3-8D69-8DB64C4ACB00}">
      <text>
        <r>
          <rPr>
            <b/>
            <sz val="9"/>
            <color indexed="81"/>
            <rFont val="Tahoma"/>
            <family val="2"/>
          </rPr>
          <t xml:space="preserve">
</t>
        </r>
        <r>
          <rPr>
            <sz val="14"/>
            <color indexed="81"/>
            <rFont val="Tahoma"/>
            <family val="2"/>
          </rPr>
          <t>En este espacio se determina  de manera cuantificada  la meta o el producto que se debe obtener en el año.
O sea, si se programa 4 actividades describir en el trascurso del seguimiento en cuanto va la meta</t>
        </r>
        <r>
          <rPr>
            <b/>
            <sz val="14"/>
            <color indexed="81"/>
            <rFont val="Tahoma"/>
            <family val="2"/>
          </rPr>
          <t xml:space="preserve">.   </t>
        </r>
      </text>
    </comment>
    <comment ref="X43" authorId="0" shapeId="0" xr:uid="{1E2EBEF9-B3E7-43E2-AF47-085D57472FF6}">
      <text>
        <r>
          <rPr>
            <b/>
            <sz val="9"/>
            <color indexed="81"/>
            <rFont val="Tahoma"/>
            <family val="2"/>
          </rPr>
          <t xml:space="preserve">
En medida de los posible se da especificidad a los recursos humanos, financieros y logísticos que requieren la actividad.</t>
        </r>
      </text>
    </comment>
    <comment ref="I44" authorId="0" shapeId="0" xr:uid="{98575876-BBF7-4597-B4E4-A27FF6A35168}">
      <text>
        <r>
          <rPr>
            <b/>
            <sz val="9"/>
            <color indexed="81"/>
            <rFont val="Tahoma"/>
            <family val="2"/>
          </rPr>
          <t xml:space="preserve">
</t>
        </r>
        <r>
          <rPr>
            <sz val="14"/>
            <color indexed="81"/>
            <rFont val="Tahoma"/>
            <family val="2"/>
          </rPr>
          <t>En este espacio se determina  de manera cuantificada  la meta o el producto que se debe obtener en el año.
O sea, si se programa 4 actividades describir en el trascurso del seguimiento en cuanto va la meta</t>
        </r>
        <r>
          <rPr>
            <b/>
            <sz val="14"/>
            <color indexed="81"/>
            <rFont val="Tahoma"/>
            <family val="2"/>
          </rPr>
          <t xml:space="preserve">.   </t>
        </r>
      </text>
    </comment>
    <comment ref="J44" authorId="0" shapeId="0" xr:uid="{BEF64D06-0E01-4388-B0DA-B08B8496C808}">
      <text>
        <r>
          <rPr>
            <b/>
            <sz val="9"/>
            <color indexed="81"/>
            <rFont val="Tahoma"/>
            <family val="2"/>
          </rPr>
          <t xml:space="preserve">
Se realiza la proyección de las actividades o productos en la anualidad</t>
        </r>
      </text>
    </comment>
    <comment ref="W44" authorId="0" shapeId="0" xr:uid="{125EC697-32A5-4CEF-82DC-B7E2AB185738}">
      <text>
        <r>
          <rPr>
            <b/>
            <sz val="9"/>
            <color indexed="81"/>
            <rFont val="Tahoma"/>
            <family val="2"/>
          </rPr>
          <t xml:space="preserve">
</t>
        </r>
        <r>
          <rPr>
            <sz val="12"/>
            <color indexed="81"/>
            <rFont val="Tahoma"/>
            <family val="2"/>
          </rPr>
          <t>Se determina el responsable directo de la actividad.</t>
        </r>
      </text>
    </comment>
    <comment ref="X44" authorId="0" shapeId="0" xr:uid="{55E88895-9518-43EB-928C-463A54DD745D}">
      <text>
        <r>
          <rPr>
            <b/>
            <sz val="9"/>
            <color indexed="81"/>
            <rFont val="Tahoma"/>
            <family val="2"/>
          </rPr>
          <t xml:space="preserve">
En medida de los posible se da especificidad a los recursos humanos, financieros y logísticos que requieren la actividad.</t>
        </r>
      </text>
    </comment>
    <comment ref="D45" authorId="0" shapeId="0" xr:uid="{ADA462EC-D02D-4BC6-8CFC-61B9C3BED519}">
      <text>
        <r>
          <rPr>
            <sz val="9"/>
            <color indexed="81"/>
            <rFont val="Tahoma"/>
            <family val="2"/>
          </rPr>
          <t xml:space="preserve">
Se determina el requisito normativo que enmarca la actividad.
</t>
        </r>
      </text>
    </comment>
    <comment ref="E45" authorId="0" shapeId="0" xr:uid="{9F9F3AC3-8C51-49FB-80F7-D91A878F1B6A}">
      <text>
        <r>
          <rPr>
            <sz val="9"/>
            <color indexed="81"/>
            <rFont val="Tahoma"/>
            <family val="2"/>
          </rPr>
          <t xml:space="preserve">
Se especifica el Campus en el cual se va a desarrollar la actividad.
</t>
        </r>
      </text>
    </comment>
    <comment ref="F45" authorId="0" shapeId="0" xr:uid="{C3F1A829-0F68-4B8D-8265-4A5CA77A1181}">
      <text>
        <r>
          <rPr>
            <sz val="9"/>
            <color indexed="81"/>
            <rFont val="Tahoma"/>
            <family val="2"/>
          </rPr>
          <t xml:space="preserve">
Se determina el nombre de la actividad.
</t>
        </r>
      </text>
    </comment>
    <comment ref="G45" authorId="0" shapeId="0" xr:uid="{8BE92D5A-711F-45BF-B91D-E5948704A839}">
      <text>
        <r>
          <rPr>
            <sz val="9"/>
            <color indexed="81"/>
            <rFont val="Tahoma"/>
            <family val="2"/>
          </rPr>
          <t xml:space="preserve">
Se realiza una descripción de la actividad de tal manera que permita al lector una facil comprensión y contextualización del compromiso.
Adicionalmente se debe describir de manera cuantitativa si es posible  las metas proyectadas y la formula para su evaluación.</t>
        </r>
      </text>
    </comment>
    <comment ref="H45" authorId="0" shapeId="0" xr:uid="{20FB4471-C3C4-4C08-964F-F388B1D96FA6}">
      <text>
        <r>
          <rPr>
            <sz val="9"/>
            <color indexed="81"/>
            <rFont val="Tahoma"/>
            <family val="2"/>
          </rPr>
          <t xml:space="preserve">
Se determina el objetivo de la actividad en terminos de que se va a realizar y el porque.
</t>
        </r>
      </text>
    </comment>
    <comment ref="I45" authorId="0" shapeId="0" xr:uid="{A2895F76-C77B-4F30-A0F6-DF04C6B4634F}">
      <text>
        <r>
          <rPr>
            <b/>
            <sz val="9"/>
            <color indexed="81"/>
            <rFont val="Tahoma"/>
            <family val="2"/>
          </rPr>
          <t xml:space="preserve">
En este espacio se determina   de manera cuantificada  la meta o el producto que se debe otener en el año.
O sea si se programa 4 actividades describir en el trascurso del seguimineto cen cuanto va la meta.   </t>
        </r>
      </text>
    </comment>
    <comment ref="J45" authorId="0" shapeId="0" xr:uid="{A9AF6A6C-3CB2-4136-8759-FD0CD076281A}">
      <text>
        <r>
          <rPr>
            <b/>
            <sz val="9"/>
            <color indexed="81"/>
            <rFont val="Tahoma"/>
            <family val="2"/>
          </rPr>
          <t xml:space="preserve">
Se realiza la proyección de las actividades o productos en la anualidad</t>
        </r>
      </text>
    </comment>
    <comment ref="W45" authorId="0" shapeId="0" xr:uid="{61DAF055-8E00-449F-BBD2-62732A2C9FFB}">
      <text>
        <r>
          <rPr>
            <b/>
            <sz val="9"/>
            <color indexed="81"/>
            <rFont val="Tahoma"/>
            <family val="2"/>
          </rPr>
          <t xml:space="preserve">
Se determina responsable directo de la actividad.</t>
        </r>
      </text>
    </comment>
    <comment ref="X45" authorId="0" shapeId="0" xr:uid="{DA61C4B5-41DC-4D45-B829-2CC923154110}">
      <text>
        <r>
          <rPr>
            <b/>
            <sz val="9"/>
            <color indexed="81"/>
            <rFont val="Tahoma"/>
            <family val="2"/>
          </rPr>
          <t xml:space="preserve">
En medida de los posible se da especificidad a los recursos humanos,financieros y logisticos que requieren la actividad.</t>
        </r>
      </text>
    </comment>
    <comment ref="E46" authorId="0" shapeId="0" xr:uid="{1366674B-5A69-4BA5-B6C0-DB3EDC3CF58B}">
      <text>
        <r>
          <rPr>
            <sz val="9"/>
            <color indexed="81"/>
            <rFont val="Tahoma"/>
            <family val="2"/>
          </rPr>
          <t xml:space="preserve">
Se especifica el Campus en el cual se va a desarrollar la actividad.
</t>
        </r>
      </text>
    </comment>
    <comment ref="W46" authorId="0" shapeId="0" xr:uid="{A9026762-EFE5-4EA8-91E3-B1E417FBDBE7}">
      <text>
        <r>
          <rPr>
            <b/>
            <sz val="9"/>
            <color indexed="81"/>
            <rFont val="Tahoma"/>
            <family val="2"/>
          </rPr>
          <t xml:space="preserve">
Se determina responsable directo de la actividad.</t>
        </r>
      </text>
    </comment>
    <comment ref="W47" authorId="0" shapeId="0" xr:uid="{C52B8B32-7B7E-498F-952E-80C75F1E377D}">
      <text>
        <r>
          <rPr>
            <b/>
            <sz val="9"/>
            <color indexed="81"/>
            <rFont val="Tahoma"/>
            <family val="2"/>
          </rPr>
          <t xml:space="preserve">
Se determina responsable directo de la actividad.</t>
        </r>
      </text>
    </comment>
    <comment ref="X47" authorId="0" shapeId="0" xr:uid="{DFAA6BCE-3950-42F0-BA87-1A70F4CA9A59}">
      <text>
        <r>
          <rPr>
            <b/>
            <sz val="9"/>
            <color indexed="81"/>
            <rFont val="Tahoma"/>
            <family val="2"/>
          </rPr>
          <t xml:space="preserve">
En medida de los posible se da especificidad a los recursos humanos,financieros y logisticos que requieren la actividad.</t>
        </r>
      </text>
    </comment>
    <comment ref="W48" authorId="0" shapeId="0" xr:uid="{E0BB50E6-0626-4418-B8C1-D5084C62517B}">
      <text>
        <r>
          <rPr>
            <b/>
            <sz val="9"/>
            <color indexed="81"/>
            <rFont val="Tahoma"/>
            <family val="2"/>
          </rPr>
          <t xml:space="preserve">
Se determina responsable directo de la actividad.</t>
        </r>
      </text>
    </comment>
    <comment ref="X48" authorId="0" shapeId="0" xr:uid="{0C45A9E3-A3B4-409F-A5D8-5C12DBD9C0EC}">
      <text>
        <r>
          <rPr>
            <b/>
            <sz val="9"/>
            <color indexed="81"/>
            <rFont val="Tahoma"/>
            <family val="2"/>
          </rPr>
          <t xml:space="preserve">
En medida de los posible se da especificidad a los recursos humanos,financieros y logisticos que requieren la actividad.</t>
        </r>
      </text>
    </comment>
    <comment ref="W49" authorId="0" shapeId="0" xr:uid="{A0BE9D36-E0BC-4140-94D4-15EDDE432D68}">
      <text>
        <r>
          <rPr>
            <b/>
            <sz val="9"/>
            <color indexed="81"/>
            <rFont val="Tahoma"/>
            <family val="2"/>
          </rPr>
          <t xml:space="preserve">
Se determina responsable directo de la actividad.</t>
        </r>
      </text>
    </comment>
    <comment ref="X49" authorId="0" shapeId="0" xr:uid="{16E0FD44-C83D-4B07-BDC2-C3C7E1F4FB29}">
      <text>
        <r>
          <rPr>
            <b/>
            <sz val="9"/>
            <color indexed="81"/>
            <rFont val="Tahoma"/>
            <family val="2"/>
          </rPr>
          <t xml:space="preserve">
En medida de los posible se da especificidad a los recursos humanos,financieros y logisticos que requieren la actividad.</t>
        </r>
      </text>
    </comment>
    <comment ref="W50" authorId="0" shapeId="0" xr:uid="{8D456975-E869-448B-AF06-0DFD1F68CA0C}">
      <text>
        <r>
          <rPr>
            <b/>
            <sz val="9"/>
            <color indexed="81"/>
            <rFont val="Tahoma"/>
            <family val="2"/>
          </rPr>
          <t xml:space="preserve">
Se determina responsable directo de la actividad.</t>
        </r>
      </text>
    </comment>
    <comment ref="X50" authorId="0" shapeId="0" xr:uid="{402E6476-4D57-4FDE-9CD5-2726D4FC9362}">
      <text>
        <r>
          <rPr>
            <b/>
            <sz val="9"/>
            <color indexed="81"/>
            <rFont val="Tahoma"/>
            <family val="2"/>
          </rPr>
          <t xml:space="preserve">
En medida de los posible se da especificidad a los recursos humanos,financieros y logisticos que requieren la actividad.</t>
        </r>
      </text>
    </comment>
    <comment ref="W51" authorId="0" shapeId="0" xr:uid="{00D25129-C648-4142-B4FF-88C421DB74B3}">
      <text>
        <r>
          <rPr>
            <b/>
            <sz val="9"/>
            <color indexed="81"/>
            <rFont val="Tahoma"/>
            <family val="2"/>
          </rPr>
          <t xml:space="preserve">
Se determina responsable directo de la actividad.</t>
        </r>
      </text>
    </comment>
    <comment ref="W52" authorId="0" shapeId="0" xr:uid="{8D9335C9-CD1E-48A2-85FE-B1ED7DB25768}">
      <text>
        <r>
          <rPr>
            <b/>
            <sz val="9"/>
            <color indexed="81"/>
            <rFont val="Tahoma"/>
            <family val="2"/>
          </rPr>
          <t xml:space="preserve">
Se determina responsable directo de la actividad.</t>
        </r>
      </text>
    </comment>
    <comment ref="W53" authorId="0" shapeId="0" xr:uid="{59293119-51A4-40CB-B948-16D57C9AC890}">
      <text>
        <r>
          <rPr>
            <b/>
            <sz val="9"/>
            <color indexed="81"/>
            <rFont val="Tahoma"/>
            <family val="2"/>
          </rPr>
          <t xml:space="preserve">
Se determina responsable directo de la actividad.</t>
        </r>
      </text>
    </comment>
    <comment ref="I54" authorId="0" shapeId="0" xr:uid="{DF474AF2-4EF5-45E8-A36C-71AA4775A0BE}">
      <text>
        <r>
          <rPr>
            <b/>
            <sz val="9"/>
            <color indexed="81"/>
            <rFont val="Tahoma"/>
            <family val="2"/>
          </rPr>
          <t xml:space="preserve">
</t>
        </r>
        <r>
          <rPr>
            <sz val="14"/>
            <color indexed="81"/>
            <rFont val="Tahoma"/>
            <family val="2"/>
          </rPr>
          <t>En este espacio se determina  de manera cuantificada  la meta o el producto que se debe obtener en el año.
O sea, si se programa 4 actividades describir en el trascurso del seguimiento en cuanto va la meta</t>
        </r>
        <r>
          <rPr>
            <b/>
            <sz val="14"/>
            <color indexed="81"/>
            <rFont val="Tahoma"/>
            <family val="2"/>
          </rPr>
          <t xml:space="preserve">.   </t>
        </r>
      </text>
    </comment>
    <comment ref="J54" authorId="0" shapeId="0" xr:uid="{2F9FD5EC-89EE-478D-935B-ED594DF559CF}">
      <text>
        <r>
          <rPr>
            <b/>
            <sz val="9"/>
            <color indexed="81"/>
            <rFont val="Tahoma"/>
            <family val="2"/>
          </rPr>
          <t xml:space="preserve">
Se realiza la proyección de las actividades o productos en la anualidad</t>
        </r>
      </text>
    </comment>
    <comment ref="X54" authorId="0" shapeId="0" xr:uid="{6B540F1E-7F49-4125-8C14-CFDE569706E3}">
      <text>
        <r>
          <rPr>
            <b/>
            <sz val="9"/>
            <color indexed="81"/>
            <rFont val="Tahoma"/>
            <family val="2"/>
          </rPr>
          <t xml:space="preserve">
En medida de los posible se da especificidad a los recursos humanos, financieros y logísticos que requieren la actividad.</t>
        </r>
      </text>
    </comment>
    <comment ref="X55" authorId="0" shapeId="0" xr:uid="{9300E904-8971-46CA-992A-55A8DEBF0CC5}">
      <text>
        <r>
          <rPr>
            <b/>
            <sz val="9"/>
            <color indexed="81"/>
            <rFont val="Tahoma"/>
            <family val="2"/>
          </rPr>
          <t xml:space="preserve">
En medida de los posible se da especificidad a los recursos humanos, financieros y logísticos que requieren la actividad.</t>
        </r>
      </text>
    </comment>
    <comment ref="X56" authorId="0" shapeId="0" xr:uid="{B762EDD4-ACF1-4A2F-8715-47A4EF6DDD97}">
      <text>
        <r>
          <rPr>
            <b/>
            <sz val="9"/>
            <color indexed="81"/>
            <rFont val="Tahoma"/>
            <family val="2"/>
          </rPr>
          <t xml:space="preserve">
En medida de los posible se da especificidad a los recursos humanos, financieros y logísticos que requieren la actividad.</t>
        </r>
      </text>
    </comment>
    <comment ref="X57" authorId="0" shapeId="0" xr:uid="{5CDFF0CC-D69A-4B22-A4B4-DD5BC4EF463E}">
      <text>
        <r>
          <rPr>
            <b/>
            <sz val="9"/>
            <color indexed="81"/>
            <rFont val="Tahoma"/>
            <family val="2"/>
          </rPr>
          <t xml:space="preserve">
En medida de los posible se da especificidad a los recursos humanos, financieros y logísticos que requieren la actividad.</t>
        </r>
      </text>
    </comment>
    <comment ref="I58" authorId="0" shapeId="0" xr:uid="{BC4A4F2E-2B9A-45D8-9344-3C495EDD5318}">
      <text>
        <r>
          <rPr>
            <b/>
            <sz val="9"/>
            <color indexed="81"/>
            <rFont val="Tahoma"/>
            <family val="2"/>
          </rPr>
          <t xml:space="preserve">
</t>
        </r>
        <r>
          <rPr>
            <sz val="14"/>
            <color indexed="81"/>
            <rFont val="Tahoma"/>
            <family val="2"/>
          </rPr>
          <t>En este espacio se determina  de manera cuantificada  la meta o el producto que se debe obtener en el año.
O sea, si se programa 4 actividades describir en el trascurso del seguimiento en cuanto va la meta</t>
        </r>
        <r>
          <rPr>
            <b/>
            <sz val="14"/>
            <color indexed="81"/>
            <rFont val="Tahoma"/>
            <family val="2"/>
          </rPr>
          <t xml:space="preserve">.   </t>
        </r>
      </text>
    </comment>
    <comment ref="J58" authorId="0" shapeId="0" xr:uid="{22080EF2-F9F8-495F-A2E1-C97DFFC145FE}">
      <text>
        <r>
          <rPr>
            <b/>
            <sz val="9"/>
            <color indexed="81"/>
            <rFont val="Tahoma"/>
            <family val="2"/>
          </rPr>
          <t xml:space="preserve">
Se realiza la proyección de las actividades o productos en la anualidad</t>
        </r>
      </text>
    </comment>
    <comment ref="X58" authorId="0" shapeId="0" xr:uid="{C5A74117-4B4A-4802-BB07-CCB97973DDFB}">
      <text>
        <r>
          <rPr>
            <b/>
            <sz val="9"/>
            <color indexed="81"/>
            <rFont val="Tahoma"/>
            <family val="2"/>
          </rPr>
          <t xml:space="preserve">
En medida de los posible se da especificidad a los recursos humanos, financieros y logísticos que requieren la actividad.</t>
        </r>
      </text>
    </comment>
    <comment ref="X59" authorId="0" shapeId="0" xr:uid="{03DBDF47-EBE7-4428-8741-A2D5C77DDD57}">
      <text>
        <r>
          <rPr>
            <b/>
            <sz val="9"/>
            <color indexed="81"/>
            <rFont val="Tahoma"/>
            <family val="2"/>
          </rPr>
          <t xml:space="preserve">
En medida de los posible se da especificidad a los recursos humanos, financieros y logísticos que requieren la actividad.</t>
        </r>
      </text>
    </comment>
    <comment ref="X60" authorId="0" shapeId="0" xr:uid="{56534D7B-C521-4406-AE7E-5AA9B8D4414C}">
      <text>
        <r>
          <rPr>
            <b/>
            <sz val="9"/>
            <color indexed="81"/>
            <rFont val="Tahoma"/>
            <family val="2"/>
          </rPr>
          <t xml:space="preserve">
En medida de los posible se da especificidad a los recursos humanos, financieros y logísticos que requieren la actividad.</t>
        </r>
      </text>
    </comment>
    <comment ref="X61" authorId="0" shapeId="0" xr:uid="{86E1D4CF-095D-4404-92BC-9201AA59683F}">
      <text>
        <r>
          <rPr>
            <b/>
            <sz val="9"/>
            <color indexed="81"/>
            <rFont val="Tahoma"/>
            <family val="2"/>
          </rPr>
          <t xml:space="preserve">
En medida de los posible se da especificidad a los recursos humanos, financieros y logísticos que requieren la actividad.</t>
        </r>
      </text>
    </comment>
    <comment ref="X62" authorId="0" shapeId="0" xr:uid="{70CBD6B1-98CE-4C74-81AB-6850A1CF2279}">
      <text>
        <r>
          <rPr>
            <b/>
            <sz val="9"/>
            <color indexed="81"/>
            <rFont val="Tahoma"/>
            <family val="2"/>
          </rPr>
          <t xml:space="preserve">
En medida de los posible se da especificidad a los recursos humanos, financieros y logísticos que requieren la actividad.</t>
        </r>
      </text>
    </comment>
    <comment ref="I63" authorId="0" shapeId="0" xr:uid="{02234585-71E6-4E45-9587-51742A7FC288}">
      <text>
        <r>
          <rPr>
            <b/>
            <sz val="9"/>
            <color indexed="81"/>
            <rFont val="Tahoma"/>
            <family val="2"/>
          </rPr>
          <t xml:space="preserve">
</t>
        </r>
        <r>
          <rPr>
            <sz val="14"/>
            <color indexed="81"/>
            <rFont val="Tahoma"/>
            <family val="2"/>
          </rPr>
          <t>En este espacio se determina  de manera cuantificada  la meta o el producto que se debe obtener en el año.
O sea, si se programa 4 actividades describir en el trascurso del seguimiento en cuanto va la meta</t>
        </r>
        <r>
          <rPr>
            <b/>
            <sz val="14"/>
            <color indexed="81"/>
            <rFont val="Tahoma"/>
            <family val="2"/>
          </rPr>
          <t xml:space="preserve">.   </t>
        </r>
      </text>
    </comment>
    <comment ref="J63" authorId="0" shapeId="0" xr:uid="{1F94DFF7-E260-4CDE-89E5-8E1C0E92519D}">
      <text>
        <r>
          <rPr>
            <b/>
            <sz val="9"/>
            <color indexed="81"/>
            <rFont val="Tahoma"/>
            <family val="2"/>
          </rPr>
          <t xml:space="preserve">
Se realiza la proyección de las actividades o productos en la anualidad</t>
        </r>
      </text>
    </comment>
    <comment ref="X63" authorId="0" shapeId="0" xr:uid="{55F0FDDD-CF42-46C3-903C-A1C38E23FCD5}">
      <text>
        <r>
          <rPr>
            <b/>
            <sz val="9"/>
            <color indexed="81"/>
            <rFont val="Tahoma"/>
            <family val="2"/>
          </rPr>
          <t xml:space="preserve">
En medida de los posible se da especificidad a los recursos humanos, financieros y logísticos que requieren la actividad.</t>
        </r>
      </text>
    </comment>
    <comment ref="X64" authorId="0" shapeId="0" xr:uid="{C72F51F2-61E8-48F7-A23F-69835301DDD9}">
      <text>
        <r>
          <rPr>
            <b/>
            <sz val="9"/>
            <color indexed="81"/>
            <rFont val="Tahoma"/>
            <family val="2"/>
          </rPr>
          <t xml:space="preserve">
En medida de los posible se da especificidad a los recursos humanos, financieros y logísticos que requieren la actividad.</t>
        </r>
      </text>
    </comment>
    <comment ref="I65" authorId="0" shapeId="0" xr:uid="{1C6C7316-A727-41B7-943E-8032AC94B802}">
      <text>
        <r>
          <rPr>
            <b/>
            <sz val="9"/>
            <color indexed="81"/>
            <rFont val="Tahoma"/>
            <family val="2"/>
          </rPr>
          <t xml:space="preserve">
</t>
        </r>
        <r>
          <rPr>
            <sz val="14"/>
            <color indexed="81"/>
            <rFont val="Tahoma"/>
            <family val="2"/>
          </rPr>
          <t>En este espacio se determina  de manera cuantificada  la meta o el producto que se debe obtener en el año.
O sea, si se programa 4 actividades describir en el trascurso del seguimiento en cuanto va la meta</t>
        </r>
        <r>
          <rPr>
            <b/>
            <sz val="14"/>
            <color indexed="81"/>
            <rFont val="Tahoma"/>
            <family val="2"/>
          </rPr>
          <t xml:space="preserve">.   </t>
        </r>
      </text>
    </comment>
    <comment ref="J65" authorId="0" shapeId="0" xr:uid="{3A82D2BA-DF66-4BB8-97EB-7D7D4B99FE9A}">
      <text>
        <r>
          <rPr>
            <b/>
            <sz val="9"/>
            <color indexed="81"/>
            <rFont val="Tahoma"/>
            <family val="2"/>
          </rPr>
          <t xml:space="preserve">
Se realiza la proyección de las actividades o productos en la anualidad</t>
        </r>
      </text>
    </comment>
    <comment ref="X65" authorId="0" shapeId="0" xr:uid="{52DDDEAD-1B76-40D1-A0A3-85F9EA7E3BF8}">
      <text>
        <r>
          <rPr>
            <b/>
            <sz val="9"/>
            <color indexed="81"/>
            <rFont val="Tahoma"/>
            <family val="2"/>
          </rPr>
          <t xml:space="preserve">
En medida de los posible se da especificidad a los recursos humanos, financieros y logísticos que requieren la actividad.</t>
        </r>
      </text>
    </comment>
    <comment ref="D66" authorId="0" shapeId="0" xr:uid="{2106C004-060B-4FC8-9169-B4CEEDDDC538}">
      <text>
        <r>
          <rPr>
            <sz val="9"/>
            <color indexed="81"/>
            <rFont val="Tahoma"/>
            <family val="2"/>
          </rPr>
          <t xml:space="preserve">
Se determina el requisito normativo que enmarca la actividad.
</t>
        </r>
      </text>
    </comment>
    <comment ref="E66" authorId="0" shapeId="0" xr:uid="{2AD01146-EEFE-4991-A28D-47A2E9BB827F}">
      <text>
        <r>
          <rPr>
            <sz val="9"/>
            <color indexed="81"/>
            <rFont val="Tahoma"/>
            <family val="2"/>
          </rPr>
          <t xml:space="preserve">
Se especifica el Campus en el cual se va a desarrollar la actividad.
</t>
        </r>
      </text>
    </comment>
    <comment ref="F66" authorId="0" shapeId="0" xr:uid="{7F5DDB97-E462-488B-AAF2-AE58F88695C0}">
      <text>
        <r>
          <rPr>
            <sz val="9"/>
            <color indexed="81"/>
            <rFont val="Tahoma"/>
            <family val="2"/>
          </rPr>
          <t xml:space="preserve">
Se determina el nombre de la actividad.
</t>
        </r>
      </text>
    </comment>
    <comment ref="G66" authorId="0" shapeId="0" xr:uid="{4DF21669-D4F0-460C-A681-617A80CC2052}">
      <text>
        <r>
          <rPr>
            <sz val="9"/>
            <color indexed="81"/>
            <rFont val="Tahoma"/>
            <family val="2"/>
          </rPr>
          <t xml:space="preserve">
Se realiza una descripción de la actividad de tal manera que permita al lector una facil comprensión y contextualización del compromiso.
Adicionalmente se debe describir de manera cuantitativa si es posible  las metas proyectadas y la formula para su evaluación.</t>
        </r>
      </text>
    </comment>
    <comment ref="H66" authorId="0" shapeId="0" xr:uid="{2519C604-2BB8-4069-B3D8-70D58BC57869}">
      <text>
        <r>
          <rPr>
            <sz val="9"/>
            <color indexed="81"/>
            <rFont val="Tahoma"/>
            <family val="2"/>
          </rPr>
          <t xml:space="preserve">
Se determina el objetivo de la actividad en terminos de que se va a realizar y el porque.
</t>
        </r>
      </text>
    </comment>
    <comment ref="I66" authorId="0" shapeId="0" xr:uid="{FD43735F-2806-4B39-BB21-66846F045777}">
      <text>
        <r>
          <rPr>
            <b/>
            <sz val="9"/>
            <color indexed="81"/>
            <rFont val="Tahoma"/>
            <family val="2"/>
          </rPr>
          <t xml:space="preserve">
En este espacio se determina   de manera cuantificada  la meta o el producto que se debe otener en el año.
O sea si se programa 4 actividades describir en el trascurso del seguimineto cen cuanto va la meta.   </t>
        </r>
      </text>
    </comment>
    <comment ref="J66" authorId="0" shapeId="0" xr:uid="{11C3E3A1-6C3A-4551-9C17-B5AF2A9449FE}">
      <text>
        <r>
          <rPr>
            <b/>
            <sz val="9"/>
            <color indexed="81"/>
            <rFont val="Tahoma"/>
            <family val="2"/>
          </rPr>
          <t xml:space="preserve">
Se realiza la proyección de las actividades o productos en la anualidad</t>
        </r>
      </text>
    </comment>
    <comment ref="W66" authorId="0" shapeId="0" xr:uid="{334E35BE-D632-41EE-A78A-02E73674327B}">
      <text>
        <r>
          <rPr>
            <b/>
            <sz val="9"/>
            <color indexed="81"/>
            <rFont val="Tahoma"/>
            <family val="2"/>
          </rPr>
          <t xml:space="preserve">
Se determina responsable directo de la actividad.</t>
        </r>
      </text>
    </comment>
    <comment ref="X66" authorId="0" shapeId="0" xr:uid="{7233B3E6-D7FB-4E0C-84B5-C0CDAD56289C}">
      <text>
        <r>
          <rPr>
            <b/>
            <sz val="9"/>
            <color indexed="81"/>
            <rFont val="Tahoma"/>
            <family val="2"/>
          </rPr>
          <t xml:space="preserve">
En medida de los posible se da especificidad a los recursos humanos,financieros y logisticos que requieren la actividad.</t>
        </r>
      </text>
    </comment>
    <comment ref="Y66" authorId="0" shapeId="0" xr:uid="{BE38554D-8469-490B-9738-ECFF470D09D0}">
      <text>
        <r>
          <rPr>
            <b/>
            <sz val="9"/>
            <color indexed="81"/>
            <rFont val="Tahoma"/>
            <family val="2"/>
          </rPr>
          <t xml:space="preserve">
Se realiza un seguimiento a la meta según lo proyectado para el trimestre y el avance con relación a la meta total.</t>
        </r>
      </text>
    </comment>
    <comment ref="D73" authorId="0" shapeId="0" xr:uid="{D24A45F1-8297-479C-A35A-360D3C7FBC80}">
      <text>
        <r>
          <rPr>
            <sz val="9"/>
            <color indexed="81"/>
            <rFont val="Tahoma"/>
            <family val="2"/>
          </rPr>
          <t xml:space="preserve">
Se determina el requisito normativo que enmarca la actividad.
</t>
        </r>
      </text>
    </comment>
    <comment ref="E73" authorId="0" shapeId="0" xr:uid="{3BC773C3-DAFA-4F14-A386-F0FC0E8E57E0}">
      <text>
        <r>
          <rPr>
            <sz val="9"/>
            <color indexed="81"/>
            <rFont val="Tahoma"/>
            <family val="2"/>
          </rPr>
          <t xml:space="preserve">
Se especifica el Campus en el cual se va a desarrollar la actividad.
</t>
        </r>
      </text>
    </comment>
    <comment ref="I73" authorId="0" shapeId="0" xr:uid="{5B30AB4E-6BD2-46E7-838F-85FF7DE3EA3A}">
      <text>
        <r>
          <rPr>
            <b/>
            <sz val="9"/>
            <color indexed="81"/>
            <rFont val="Tahoma"/>
            <family val="2"/>
          </rPr>
          <t xml:space="preserve">
</t>
        </r>
        <r>
          <rPr>
            <sz val="10"/>
            <color indexed="81"/>
            <rFont val="Tahoma"/>
            <family val="2"/>
          </rPr>
          <t>En este espacio se determina   de manera cuantificada  la meta o el producto que se debe otener en el año.
O sea si se programa 4 actividades describir en el trascurso del seguimineto en cuanto va la meta</t>
        </r>
        <r>
          <rPr>
            <b/>
            <sz val="10"/>
            <color indexed="81"/>
            <rFont val="Tahoma"/>
            <family val="2"/>
          </rPr>
          <t xml:space="preserve">.   </t>
        </r>
      </text>
    </comment>
    <comment ref="J73" authorId="0" shapeId="0" xr:uid="{44A9B042-4DAA-4F73-89A6-18DDE08542F3}">
      <text>
        <r>
          <rPr>
            <b/>
            <sz val="9"/>
            <color indexed="81"/>
            <rFont val="Tahoma"/>
            <family val="2"/>
          </rPr>
          <t xml:space="preserve">
Se realiza la proyección de las actividades o productos en la anualidad</t>
        </r>
      </text>
    </comment>
    <comment ref="W73" authorId="0" shapeId="0" xr:uid="{A8B6FFD9-A806-4032-883D-A6B808483497}">
      <text>
        <r>
          <rPr>
            <b/>
            <sz val="9"/>
            <color indexed="81"/>
            <rFont val="Tahoma"/>
            <family val="2"/>
          </rPr>
          <t xml:space="preserve">
Se determina responsable directo de la actividad.</t>
        </r>
      </text>
    </comment>
    <comment ref="X73" authorId="0" shapeId="0" xr:uid="{55864C67-391C-4FCA-B0DE-ECE0E2CE826B}">
      <text>
        <r>
          <rPr>
            <b/>
            <sz val="9"/>
            <color indexed="81"/>
            <rFont val="Tahoma"/>
            <family val="2"/>
          </rPr>
          <t xml:space="preserve">
Se determina responsable directo de la actividad.</t>
        </r>
      </text>
    </comment>
    <comment ref="Y73" authorId="0" shapeId="0" xr:uid="{A24ABB02-A029-469D-B107-827979BB5F5D}">
      <text>
        <r>
          <rPr>
            <b/>
            <sz val="9"/>
            <color indexed="81"/>
            <rFont val="Tahoma"/>
            <family val="2"/>
          </rPr>
          <t xml:space="preserve">
Se determina responsable directo de la actividad.</t>
        </r>
      </text>
    </comment>
    <comment ref="Z73" authorId="0" shapeId="0" xr:uid="{84932103-5735-45A4-BF34-792078CE407A}">
      <text>
        <r>
          <rPr>
            <b/>
            <sz val="9"/>
            <color indexed="81"/>
            <rFont val="Tahoma"/>
            <family val="2"/>
          </rPr>
          <t xml:space="preserve">
En medida de los posible se da especificidad a los recursos humanos,financieros y logisticos que requieren la actividad.</t>
        </r>
      </text>
    </comment>
    <comment ref="AA73" authorId="0" shapeId="0" xr:uid="{1615295D-B8C3-4CF6-9E8C-90D0349BA222}">
      <text>
        <r>
          <rPr>
            <b/>
            <sz val="9"/>
            <color indexed="81"/>
            <rFont val="Tahoma"/>
            <family val="2"/>
          </rPr>
          <t xml:space="preserve">
</t>
        </r>
        <r>
          <rPr>
            <sz val="10"/>
            <color indexed="81"/>
            <rFont val="Tahoma"/>
            <family val="2"/>
          </rPr>
          <t>En este espacio se determina   de manera cuantificada  la meta o el producto que se debe otener en el año.
O sea si se programa 4 actividades describir en el trascurso del seguimineto en cuanto va la meta</t>
        </r>
        <r>
          <rPr>
            <b/>
            <sz val="10"/>
            <color indexed="81"/>
            <rFont val="Tahoma"/>
            <family val="2"/>
          </rPr>
          <t xml:space="preserve">.   </t>
        </r>
      </text>
    </comment>
    <comment ref="AB73" authorId="0" shapeId="0" xr:uid="{AEA307EA-0478-4EA4-B0BF-DA66BA204D87}">
      <text>
        <r>
          <rPr>
            <b/>
            <sz val="9"/>
            <color indexed="81"/>
            <rFont val="Tahoma"/>
            <family val="2"/>
          </rPr>
          <t xml:space="preserve">
</t>
        </r>
        <r>
          <rPr>
            <sz val="10"/>
            <color indexed="81"/>
            <rFont val="Tahoma"/>
            <family val="2"/>
          </rPr>
          <t>En este espacio se determina   de manera cuantificada  la meta o el producto que se debe otener en el año.
O sea si se programa 4 actividades describir en el trascurso del seguimineto en cuanto va la meta</t>
        </r>
        <r>
          <rPr>
            <b/>
            <sz val="10"/>
            <color indexed="81"/>
            <rFont val="Tahoma"/>
            <family val="2"/>
          </rPr>
          <t xml:space="preserve">.   </t>
        </r>
      </text>
    </comment>
    <comment ref="D74" authorId="0" shapeId="0" xr:uid="{A23D4097-0845-47D1-828A-07382C6C90BC}">
      <text>
        <r>
          <rPr>
            <sz val="9"/>
            <color indexed="81"/>
            <rFont val="Tahoma"/>
            <family val="2"/>
          </rPr>
          <t xml:space="preserve">
Se determina el requisito normativo que enmarca la actividad.
</t>
        </r>
      </text>
    </comment>
    <comment ref="I74" authorId="0" shapeId="0" xr:uid="{EE3C00FB-5ECF-4924-A1ED-19BD46943E14}">
      <text>
        <r>
          <rPr>
            <b/>
            <sz val="9"/>
            <color indexed="81"/>
            <rFont val="Tahoma"/>
            <family val="2"/>
          </rPr>
          <t xml:space="preserve">
</t>
        </r>
        <r>
          <rPr>
            <sz val="10"/>
            <color indexed="81"/>
            <rFont val="Tahoma"/>
            <family val="2"/>
          </rPr>
          <t>En este espacio se determina   de manera cuantificada  la meta o el producto que se debe otener en el año.
O sea si se programa 4 actividades describir en el trascurso del seguimineto en cuanto va la meta</t>
        </r>
        <r>
          <rPr>
            <b/>
            <sz val="10"/>
            <color indexed="81"/>
            <rFont val="Tahoma"/>
            <family val="2"/>
          </rPr>
          <t xml:space="preserve">.   </t>
        </r>
      </text>
    </comment>
    <comment ref="J74" authorId="0" shapeId="0" xr:uid="{7CAFEBB6-8088-472D-8C68-2A031D0FB9D2}">
      <text>
        <r>
          <rPr>
            <b/>
            <sz val="9"/>
            <color indexed="81"/>
            <rFont val="Tahoma"/>
            <family val="2"/>
          </rPr>
          <t xml:space="preserve">
Se realiza la proyección de las actividades o productos en la anualidad</t>
        </r>
      </text>
    </comment>
    <comment ref="W74" authorId="0" shapeId="0" xr:uid="{1794AE0E-B45B-4EAE-9ED1-39FD32ECCE43}">
      <text>
        <r>
          <rPr>
            <b/>
            <sz val="9"/>
            <color indexed="81"/>
            <rFont val="Tahoma"/>
            <family val="2"/>
          </rPr>
          <t xml:space="preserve">
Se determina responsable directo de la actividad.</t>
        </r>
      </text>
    </comment>
    <comment ref="X74" authorId="0" shapeId="0" xr:uid="{71D3A099-4FFF-49D1-B107-241A5FC4EEF8}">
      <text>
        <r>
          <rPr>
            <b/>
            <sz val="9"/>
            <color indexed="81"/>
            <rFont val="Tahoma"/>
            <family val="2"/>
          </rPr>
          <t xml:space="preserve">
Se determina responsable directo de la actividad.</t>
        </r>
      </text>
    </comment>
    <comment ref="Y74" authorId="0" shapeId="0" xr:uid="{A3F97ECF-C7C0-42E2-B2B9-BDBF33AD543F}">
      <text>
        <r>
          <rPr>
            <b/>
            <sz val="9"/>
            <color indexed="81"/>
            <rFont val="Tahoma"/>
            <family val="2"/>
          </rPr>
          <t xml:space="preserve">
Se determina responsable directo de la actividad.</t>
        </r>
      </text>
    </comment>
    <comment ref="Z74" authorId="0" shapeId="0" xr:uid="{4C19B4AE-3F72-414B-9E93-5D2712327049}">
      <text>
        <r>
          <rPr>
            <b/>
            <sz val="9"/>
            <color indexed="81"/>
            <rFont val="Tahoma"/>
            <family val="2"/>
          </rPr>
          <t xml:space="preserve">
En medida de los posible se da especificidad a los recursos humanos,financieros y logisticos que requieren la actividad.</t>
        </r>
      </text>
    </comment>
    <comment ref="D75" authorId="0" shapeId="0" xr:uid="{EECCE7A0-1BB3-42D5-A79D-513F26BEFE50}">
      <text>
        <r>
          <rPr>
            <sz val="9"/>
            <color indexed="81"/>
            <rFont val="Tahoma"/>
            <family val="2"/>
          </rPr>
          <t xml:space="preserve">
Se determina el requisito normativo que enmarca la actividad.
</t>
        </r>
      </text>
    </comment>
    <comment ref="E75" authorId="0" shapeId="0" xr:uid="{CC0C5939-80C8-4234-ADCB-8449A3759FF1}">
      <text>
        <r>
          <rPr>
            <sz val="9"/>
            <color indexed="81"/>
            <rFont val="Tahoma"/>
            <family val="2"/>
          </rPr>
          <t xml:space="preserve">
Se especifica el Campus en el cual se va a desarrollar la actividad.
</t>
        </r>
      </text>
    </comment>
    <comment ref="I75" authorId="0" shapeId="0" xr:uid="{1671A2FE-15F4-4CF6-B0D8-43EB4F9D6937}">
      <text>
        <r>
          <rPr>
            <b/>
            <sz val="9"/>
            <color indexed="81"/>
            <rFont val="Tahoma"/>
            <family val="2"/>
          </rPr>
          <t xml:space="preserve">
</t>
        </r>
        <r>
          <rPr>
            <sz val="10"/>
            <color indexed="81"/>
            <rFont val="Tahoma"/>
            <family val="2"/>
          </rPr>
          <t>En este espacio se determina   de manera cuantificada  la meta o el producto que se debe otener en el año.
O sea si se programa 4 actividades describir en el trascurso del seguimineto en cuanto va la meta</t>
        </r>
        <r>
          <rPr>
            <b/>
            <sz val="10"/>
            <color indexed="81"/>
            <rFont val="Tahoma"/>
            <family val="2"/>
          </rPr>
          <t xml:space="preserve">.   </t>
        </r>
      </text>
    </comment>
    <comment ref="J75" authorId="0" shapeId="0" xr:uid="{91B339C6-C752-4E9C-8EE5-821AF6796B34}">
      <text>
        <r>
          <rPr>
            <b/>
            <sz val="9"/>
            <color indexed="81"/>
            <rFont val="Tahoma"/>
            <family val="2"/>
          </rPr>
          <t xml:space="preserve">
Se realiza la proyección de las actividades o productos en la anualidad</t>
        </r>
      </text>
    </comment>
    <comment ref="W75" authorId="0" shapeId="0" xr:uid="{2E279D74-B17D-4622-91B4-AD17BE418D78}">
      <text>
        <r>
          <rPr>
            <b/>
            <sz val="9"/>
            <color indexed="81"/>
            <rFont val="Tahoma"/>
            <family val="2"/>
          </rPr>
          <t xml:space="preserve">
Se determina responsable directo de la actividad.</t>
        </r>
      </text>
    </comment>
    <comment ref="X75" authorId="0" shapeId="0" xr:uid="{B950E302-5267-4EBB-AD27-0AE0DCF9CE5E}">
      <text>
        <r>
          <rPr>
            <b/>
            <sz val="9"/>
            <color indexed="81"/>
            <rFont val="Tahoma"/>
            <family val="2"/>
          </rPr>
          <t xml:space="preserve">
Se determina responsable directo de la actividad.</t>
        </r>
      </text>
    </comment>
    <comment ref="Y75" authorId="0" shapeId="0" xr:uid="{DF5AA1C4-3E19-4AEB-B70E-AB455249D9BC}">
      <text>
        <r>
          <rPr>
            <b/>
            <sz val="9"/>
            <color indexed="81"/>
            <rFont val="Tahoma"/>
            <family val="2"/>
          </rPr>
          <t xml:space="preserve">
Se determina responsable directo de la actividad.</t>
        </r>
      </text>
    </comment>
    <comment ref="Z75" authorId="0" shapeId="0" xr:uid="{DEA2707C-110D-4DE1-8D55-E4B74080634B}">
      <text>
        <r>
          <rPr>
            <b/>
            <sz val="9"/>
            <color indexed="81"/>
            <rFont val="Tahoma"/>
            <family val="2"/>
          </rPr>
          <t xml:space="preserve">
En medida de los posible se da especificidad a los recursos humanos,financieros y logisticos que requieren la actividad.</t>
        </r>
      </text>
    </comment>
    <comment ref="AA75" authorId="0" shapeId="0" xr:uid="{CC69F4F7-D2C5-48DF-B105-DF70D8B0FF95}">
      <text>
        <r>
          <rPr>
            <b/>
            <sz val="9"/>
            <color indexed="81"/>
            <rFont val="Tahoma"/>
            <family val="2"/>
          </rPr>
          <t xml:space="preserve">
</t>
        </r>
        <r>
          <rPr>
            <sz val="10"/>
            <color indexed="81"/>
            <rFont val="Tahoma"/>
            <family val="2"/>
          </rPr>
          <t>En este espacio se determina   de manera cuantificada  la meta o el producto que se debe otener en el año.
O sea si se programa 4 actividades describir en el trascurso del seguimineto en cuanto va la meta</t>
        </r>
        <r>
          <rPr>
            <b/>
            <sz val="10"/>
            <color indexed="81"/>
            <rFont val="Tahoma"/>
            <family val="2"/>
          </rPr>
          <t xml:space="preserve">.   </t>
        </r>
      </text>
    </comment>
    <comment ref="AB75" authorId="0" shapeId="0" xr:uid="{C32E1756-C4F6-44F8-8C7F-1D060C7967FE}">
      <text>
        <r>
          <rPr>
            <b/>
            <sz val="9"/>
            <color indexed="81"/>
            <rFont val="Tahoma"/>
            <family val="2"/>
          </rPr>
          <t xml:space="preserve">
</t>
        </r>
        <r>
          <rPr>
            <sz val="10"/>
            <color indexed="81"/>
            <rFont val="Tahoma"/>
            <family val="2"/>
          </rPr>
          <t>En este espacio se determina   de manera cuantificada  la meta o el producto que se debe otener en el año.
O sea si se programa 4 actividades describir en el trascurso del seguimineto en cuanto va la meta</t>
        </r>
        <r>
          <rPr>
            <b/>
            <sz val="10"/>
            <color indexed="81"/>
            <rFont val="Tahoma"/>
            <family val="2"/>
          </rPr>
          <t xml:space="preserve">.   </t>
        </r>
      </text>
    </comment>
    <comment ref="D76" authorId="0" shapeId="0" xr:uid="{F54DC3B7-609A-4916-A428-94FB0F76D442}">
      <text>
        <r>
          <rPr>
            <sz val="9"/>
            <color indexed="81"/>
            <rFont val="Tahoma"/>
            <family val="2"/>
          </rPr>
          <t xml:space="preserve">
Se determina el requisito normativo que enmarca la actividad.
</t>
        </r>
      </text>
    </comment>
    <comment ref="E76" authorId="0" shapeId="0" xr:uid="{764EB417-9D97-4AAD-BAE9-4A2B3AD34A97}">
      <text>
        <r>
          <rPr>
            <sz val="9"/>
            <color indexed="81"/>
            <rFont val="Tahoma"/>
            <family val="2"/>
          </rPr>
          <t xml:space="preserve">
Se especifica el Campus en el cual se va a desarrollar la actividad.
</t>
        </r>
      </text>
    </comment>
    <comment ref="D77" authorId="0" shapeId="0" xr:uid="{5AC2AE89-4FDE-46A8-B910-06BDE7A4DFD6}">
      <text>
        <r>
          <rPr>
            <sz val="9"/>
            <color indexed="81"/>
            <rFont val="Tahoma"/>
            <family val="2"/>
          </rPr>
          <t xml:space="preserve">
Se determina el requisito normativo que enmarca la actividad.
</t>
        </r>
      </text>
    </comment>
    <comment ref="E79" authorId="0" shapeId="0" xr:uid="{94AADDFE-E5BC-408A-A981-56A166B1CE19}">
      <text>
        <r>
          <rPr>
            <sz val="9"/>
            <color indexed="81"/>
            <rFont val="Tahoma"/>
            <family val="2"/>
          </rPr>
          <t xml:space="preserve">
Se especifica el Campus en el cual se va a desarrollar la actividad.
</t>
        </r>
      </text>
    </comment>
    <comment ref="I79" authorId="0" shapeId="0" xr:uid="{6FC46A71-0D99-4396-AD5B-B2E87F4347F1}">
      <text>
        <r>
          <rPr>
            <b/>
            <sz val="9"/>
            <color indexed="81"/>
            <rFont val="Tahoma"/>
            <family val="2"/>
          </rPr>
          <t xml:space="preserve">
</t>
        </r>
        <r>
          <rPr>
            <sz val="10"/>
            <color indexed="81"/>
            <rFont val="Tahoma"/>
            <family val="2"/>
          </rPr>
          <t>En este espacio se determina   de manera cuantificada  la meta o el producto que se debe otener en el año.
O sea si se programa 4 actividades describir en el trascurso del seguimineto en cuanto va la meta</t>
        </r>
        <r>
          <rPr>
            <b/>
            <sz val="10"/>
            <color indexed="81"/>
            <rFont val="Tahoma"/>
            <family val="2"/>
          </rPr>
          <t xml:space="preserve">.   </t>
        </r>
      </text>
    </comment>
    <comment ref="J79" authorId="0" shapeId="0" xr:uid="{4C7ED79B-DC7E-4BE4-A3DA-B1EA3CF043FE}">
      <text>
        <r>
          <rPr>
            <b/>
            <sz val="9"/>
            <color indexed="81"/>
            <rFont val="Tahoma"/>
            <family val="2"/>
          </rPr>
          <t xml:space="preserve">
Se realiza la proyección de las actividades o productos en la anualidad</t>
        </r>
      </text>
    </comment>
    <comment ref="W79" authorId="0" shapeId="0" xr:uid="{970348A2-3170-4394-B44D-2E65FB087DE2}">
      <text>
        <r>
          <rPr>
            <b/>
            <sz val="9"/>
            <color indexed="81"/>
            <rFont val="Tahoma"/>
            <family val="2"/>
          </rPr>
          <t xml:space="preserve">
Se determina responsable directo de la actividad.</t>
        </r>
      </text>
    </comment>
    <comment ref="X79" authorId="0" shapeId="0" xr:uid="{68337D2D-E8A6-489D-B66F-5EB623B2F54B}">
      <text>
        <r>
          <rPr>
            <b/>
            <sz val="9"/>
            <color indexed="81"/>
            <rFont val="Tahoma"/>
            <family val="2"/>
          </rPr>
          <t xml:space="preserve">
Se determina responsable directo de la actividad.</t>
        </r>
      </text>
    </comment>
    <comment ref="Y79" authorId="0" shapeId="0" xr:uid="{F6EFCA58-7632-4588-A21C-463E631E734D}">
      <text>
        <r>
          <rPr>
            <b/>
            <sz val="9"/>
            <color indexed="81"/>
            <rFont val="Tahoma"/>
            <family val="2"/>
          </rPr>
          <t xml:space="preserve">
Se determina responsable directo de la actividad.</t>
        </r>
      </text>
    </comment>
    <comment ref="Z79" authorId="0" shapeId="0" xr:uid="{7313CE3B-BC0D-4A54-8D12-3F91D1334F4B}">
      <text>
        <r>
          <rPr>
            <b/>
            <sz val="9"/>
            <color indexed="81"/>
            <rFont val="Tahoma"/>
            <family val="2"/>
          </rPr>
          <t xml:space="preserve">
En medida de los posible se da especificidad a los recursos humanos,financieros y logisticos que requieren la actividad.</t>
        </r>
      </text>
    </comment>
    <comment ref="AA79" authorId="0" shapeId="0" xr:uid="{71C25124-F275-4EB0-8568-E4D241EA63EB}">
      <text>
        <r>
          <rPr>
            <b/>
            <sz val="9"/>
            <color indexed="81"/>
            <rFont val="Tahoma"/>
            <family val="2"/>
          </rPr>
          <t xml:space="preserve">
</t>
        </r>
        <r>
          <rPr>
            <sz val="10"/>
            <color indexed="81"/>
            <rFont val="Tahoma"/>
            <family val="2"/>
          </rPr>
          <t>En este espacio se determina   de manera cuantificada  la meta o el producto que se debe otener en el año.
O sea si se programa 4 actividades describir en el trascurso del seguimineto en cuanto va la meta</t>
        </r>
        <r>
          <rPr>
            <b/>
            <sz val="10"/>
            <color indexed="81"/>
            <rFont val="Tahoma"/>
            <family val="2"/>
          </rPr>
          <t xml:space="preserve">.   </t>
        </r>
      </text>
    </comment>
    <comment ref="AB79" authorId="0" shapeId="0" xr:uid="{571F6E81-C41F-4493-BBB4-CED0D360C31A}">
      <text>
        <r>
          <rPr>
            <b/>
            <sz val="9"/>
            <color indexed="81"/>
            <rFont val="Tahoma"/>
            <family val="2"/>
          </rPr>
          <t xml:space="preserve">
</t>
        </r>
        <r>
          <rPr>
            <sz val="10"/>
            <color indexed="81"/>
            <rFont val="Tahoma"/>
            <family val="2"/>
          </rPr>
          <t>En este espacio se determina   de manera cuantificada  la meta o el producto que se debe otener en el año.
O sea si se programa 4 actividades describir en el trascurso del seguimineto en cuanto va la meta</t>
        </r>
        <r>
          <rPr>
            <b/>
            <sz val="10"/>
            <color indexed="81"/>
            <rFont val="Tahoma"/>
            <family val="2"/>
          </rPr>
          <t xml:space="preserve">.   </t>
        </r>
      </text>
    </comment>
    <comment ref="D81" authorId="0" shapeId="0" xr:uid="{D4A8E923-5476-4CAC-AE1F-FEACF05BF2D2}">
      <text>
        <r>
          <rPr>
            <sz val="9"/>
            <color indexed="81"/>
            <rFont val="Tahoma"/>
            <family val="2"/>
          </rPr>
          <t xml:space="preserve">
Se determina el requisito normativo que enmarca la actividad.
</t>
        </r>
      </text>
    </comment>
    <comment ref="E81" authorId="0" shapeId="0" xr:uid="{723B598D-38CA-458C-854B-8519BCFFB287}">
      <text>
        <r>
          <rPr>
            <sz val="9"/>
            <color indexed="81"/>
            <rFont val="Tahoma"/>
            <family val="2"/>
          </rPr>
          <t xml:space="preserve">
Se especifica el Campus en el cual se va a desarrollar la actividad.
</t>
        </r>
      </text>
    </comment>
    <comment ref="G81" authorId="0" shapeId="0" xr:uid="{B8D9FF35-0696-4FEB-BC5B-8D99DEA91EA5}">
      <text>
        <r>
          <rPr>
            <sz val="9"/>
            <color indexed="81"/>
            <rFont val="Tahoma"/>
            <family val="2"/>
          </rPr>
          <t xml:space="preserve">
Se realiza una descripción de la actividad de tal manera que permita al lector una facil comprensión y contextualización del compromiso.
Adicionalmente se debe describir de manera cuantitativa si es posible  las metas proyectadas y la formula para su evaluación.</t>
        </r>
      </text>
    </comment>
    <comment ref="H81" authorId="0" shapeId="0" xr:uid="{B88E9382-4BE5-4CCE-A897-36BC286FB6CB}">
      <text>
        <r>
          <rPr>
            <sz val="9"/>
            <color indexed="81"/>
            <rFont val="Tahoma"/>
            <family val="2"/>
          </rPr>
          <t xml:space="preserve">
Se determina el objetivo de la actividad en terminos de que se va a realizar y el porque.
</t>
        </r>
      </text>
    </comment>
    <comment ref="I81" authorId="0" shapeId="0" xr:uid="{A58B1E2B-88F6-4E91-8CB2-B996B63863F9}">
      <text>
        <r>
          <rPr>
            <b/>
            <sz val="9"/>
            <color indexed="81"/>
            <rFont val="Tahoma"/>
            <family val="2"/>
          </rPr>
          <t xml:space="preserve">
En este espacio se determina   de manera cuantificada  la meta o el producto que se debe otener en el año.
O sea si se programa 4 actividades describir en el trascurso del seguimineto cen cuanto va la meta.   </t>
        </r>
      </text>
    </comment>
    <comment ref="J81" authorId="0" shapeId="0" xr:uid="{FF809401-4056-4FC6-9CAF-7CF624F36030}">
      <text>
        <r>
          <rPr>
            <b/>
            <sz val="9"/>
            <color indexed="81"/>
            <rFont val="Tahoma"/>
            <family val="2"/>
          </rPr>
          <t xml:space="preserve">
Se realiza la proyección de las actividades o productos en la anualidad</t>
        </r>
      </text>
    </comment>
    <comment ref="W81" authorId="0" shapeId="0" xr:uid="{95EB4E47-9627-4595-AF8F-9F2831D86EED}">
      <text>
        <r>
          <rPr>
            <b/>
            <sz val="9"/>
            <color indexed="81"/>
            <rFont val="Tahoma"/>
            <family val="2"/>
          </rPr>
          <t xml:space="preserve">
Se determina responsable directo de la actividad.</t>
        </r>
      </text>
    </comment>
    <comment ref="X81" authorId="0" shapeId="0" xr:uid="{85071321-65B4-4ABE-A513-49BC6EB5D477}">
      <text>
        <r>
          <rPr>
            <b/>
            <sz val="9"/>
            <color indexed="81"/>
            <rFont val="Tahoma"/>
            <family val="2"/>
          </rPr>
          <t xml:space="preserve">
En medida de los posible se da especificidad a los recursos humanos,financieros y logisticos que requieren la actividad.</t>
        </r>
      </text>
    </comment>
    <comment ref="D82" authorId="0" shapeId="0" xr:uid="{7550E87D-1FBC-45A2-B9A9-675FCDBF0E49}">
      <text>
        <r>
          <rPr>
            <sz val="9"/>
            <color indexed="81"/>
            <rFont val="Tahoma"/>
            <family val="2"/>
          </rPr>
          <t xml:space="preserve">
Se determina el requisito normativo que enmarca la actividad.
</t>
        </r>
      </text>
    </comment>
    <comment ref="E82" authorId="0" shapeId="0" xr:uid="{74B3D730-A3B3-4F92-B8F1-1616759BB5F9}">
      <text>
        <r>
          <rPr>
            <sz val="9"/>
            <color indexed="81"/>
            <rFont val="Tahoma"/>
            <family val="2"/>
          </rPr>
          <t xml:space="preserve">
Se especifica el Campus en el cual se va a desarrollar la actividad.
</t>
        </r>
      </text>
    </comment>
    <comment ref="I82" authorId="0" shapeId="0" xr:uid="{7C95EB87-2026-4D7F-8C86-10023096E222}">
      <text>
        <r>
          <rPr>
            <b/>
            <sz val="9"/>
            <color indexed="81"/>
            <rFont val="Tahoma"/>
            <family val="2"/>
          </rPr>
          <t xml:space="preserve">
</t>
        </r>
        <r>
          <rPr>
            <sz val="10"/>
            <color indexed="81"/>
            <rFont val="Tahoma"/>
            <family val="2"/>
          </rPr>
          <t>En este espacio se determina   de manera cuantificada  la meta o el producto que se debe otener en el año.
O sea si se programa 4 actividades describir en el trascurso del seguimineto en cuanto va la meta</t>
        </r>
        <r>
          <rPr>
            <b/>
            <sz val="10"/>
            <color indexed="81"/>
            <rFont val="Tahoma"/>
            <family val="2"/>
          </rPr>
          <t xml:space="preserve">.   </t>
        </r>
      </text>
    </comment>
    <comment ref="J82" authorId="0" shapeId="0" xr:uid="{BD097BC7-9367-4388-8473-9C56B1F1F0BC}">
      <text>
        <r>
          <rPr>
            <b/>
            <sz val="9"/>
            <color indexed="81"/>
            <rFont val="Tahoma"/>
            <family val="2"/>
          </rPr>
          <t xml:space="preserve">
Se realiza la proyección de las actividades o productos en la anualidad</t>
        </r>
      </text>
    </comment>
    <comment ref="W82" authorId="0" shapeId="0" xr:uid="{569A61E3-1149-4777-8906-64D9253B8C3F}">
      <text>
        <r>
          <rPr>
            <b/>
            <sz val="9"/>
            <color indexed="81"/>
            <rFont val="Tahoma"/>
            <family val="2"/>
          </rPr>
          <t xml:space="preserve">
Se determina responsable directo de la actividad.</t>
        </r>
      </text>
    </comment>
    <comment ref="X82" authorId="0" shapeId="0" xr:uid="{1FCF8A4B-DCFE-4183-82F1-C4A2352D0971}">
      <text>
        <r>
          <rPr>
            <b/>
            <sz val="9"/>
            <color indexed="81"/>
            <rFont val="Tahoma"/>
            <family val="2"/>
          </rPr>
          <t xml:space="preserve">
En medida de los posible se da especificidad a los recursos humanos,financieros y logisticos que requieren la actividad.</t>
        </r>
      </text>
    </comment>
    <comment ref="D83" authorId="0" shapeId="0" xr:uid="{2F98203A-2B61-412F-A6D0-9C0F4C5419EB}">
      <text>
        <r>
          <rPr>
            <sz val="9"/>
            <color indexed="81"/>
            <rFont val="Tahoma"/>
            <family val="2"/>
          </rPr>
          <t xml:space="preserve">
Se determina el requisito normativo que enmarca la actividad.
</t>
        </r>
      </text>
    </comment>
    <comment ref="E83" authorId="0" shapeId="0" xr:uid="{208E33FD-B04C-4170-BD23-F3F344D9A03E}">
      <text>
        <r>
          <rPr>
            <sz val="9"/>
            <color indexed="81"/>
            <rFont val="Tahoma"/>
            <family val="2"/>
          </rPr>
          <t xml:space="preserve">
Se especifica el Campus en el cual se va a desarrollar la actividad.
</t>
        </r>
      </text>
    </comment>
    <comment ref="I83" authorId="0" shapeId="0" xr:uid="{BD7C2551-7F07-4AE2-86D5-7E727145078D}">
      <text>
        <r>
          <rPr>
            <b/>
            <sz val="9"/>
            <color indexed="81"/>
            <rFont val="Tahoma"/>
            <family val="2"/>
          </rPr>
          <t xml:space="preserve">
</t>
        </r>
        <r>
          <rPr>
            <sz val="10"/>
            <color indexed="81"/>
            <rFont val="Tahoma"/>
            <family val="2"/>
          </rPr>
          <t>En este espacio se determina   de manera cuantificada  la meta o el producto que se debe otener en el año.
O sea si se programa 4 actividades describir en el trascurso del seguimineto en cuanto va la meta</t>
        </r>
        <r>
          <rPr>
            <b/>
            <sz val="10"/>
            <color indexed="81"/>
            <rFont val="Tahoma"/>
            <family val="2"/>
          </rPr>
          <t xml:space="preserve">.   </t>
        </r>
      </text>
    </comment>
    <comment ref="J83" authorId="0" shapeId="0" xr:uid="{E463F717-588B-41FD-B03D-96362EA54810}">
      <text>
        <r>
          <rPr>
            <b/>
            <sz val="9"/>
            <color indexed="81"/>
            <rFont val="Tahoma"/>
            <family val="2"/>
          </rPr>
          <t xml:space="preserve">
Se realiza la proyección de las actividades o productos en la anualidad</t>
        </r>
      </text>
    </comment>
    <comment ref="W83" authorId="0" shapeId="0" xr:uid="{79CE89B8-A604-4296-96EB-BE28E96783C0}">
      <text>
        <r>
          <rPr>
            <b/>
            <sz val="9"/>
            <color indexed="81"/>
            <rFont val="Tahoma"/>
            <family val="2"/>
          </rPr>
          <t xml:space="preserve">
Se determina responsable directo de la actividad.</t>
        </r>
      </text>
    </comment>
    <comment ref="X83" authorId="0" shapeId="0" xr:uid="{D18479D9-23E7-4E1B-A266-A0974F277240}">
      <text>
        <r>
          <rPr>
            <b/>
            <sz val="9"/>
            <color indexed="81"/>
            <rFont val="Tahoma"/>
            <family val="2"/>
          </rPr>
          <t xml:space="preserve">
En medida de los posible se da especificidad a los recursos humanos,financieros y logisticos que requieren la actividad.</t>
        </r>
      </text>
    </comment>
    <comment ref="D84" authorId="0" shapeId="0" xr:uid="{D2520E2D-57E7-4229-A2A8-938D4D5AD8DD}">
      <text>
        <r>
          <rPr>
            <sz val="9"/>
            <color indexed="81"/>
            <rFont val="Tahoma"/>
            <family val="2"/>
          </rPr>
          <t xml:space="preserve">
Se determina el requisito normativo que enmarca la actividad.
</t>
        </r>
      </text>
    </comment>
    <comment ref="E84" authorId="0" shapeId="0" xr:uid="{7DCE2B84-A036-42A6-BBE3-EE2B55349001}">
      <text>
        <r>
          <rPr>
            <sz val="9"/>
            <color indexed="81"/>
            <rFont val="Tahoma"/>
            <family val="2"/>
          </rPr>
          <t xml:space="preserve">
Se especifica el Campus en el cual se va a desarrollar la actividad.
</t>
        </r>
      </text>
    </comment>
    <comment ref="W84" authorId="0" shapeId="0" xr:uid="{2417C75C-CF9B-4AE8-B311-140A9018EE27}">
      <text>
        <r>
          <rPr>
            <b/>
            <sz val="9"/>
            <color indexed="81"/>
            <rFont val="Tahoma"/>
            <family val="2"/>
          </rPr>
          <t xml:space="preserve">
Se determina responsable directo de la actividad.</t>
        </r>
      </text>
    </comment>
    <comment ref="X84" authorId="0" shapeId="0" xr:uid="{B1AFE7F7-F2EA-4DFE-AD8C-E8658F417C3F}">
      <text>
        <r>
          <rPr>
            <b/>
            <sz val="9"/>
            <color indexed="81"/>
            <rFont val="Tahoma"/>
            <family val="2"/>
          </rPr>
          <t xml:space="preserve">
En medida de los posible se da especificidad a los recursos humanos,financieros y logisticos que requieren la actividad.</t>
        </r>
      </text>
    </comment>
    <comment ref="D85" authorId="0" shapeId="0" xr:uid="{07636CF6-875F-4357-9464-BB9074D0C15F}">
      <text>
        <r>
          <rPr>
            <sz val="9"/>
            <color indexed="81"/>
            <rFont val="Tahoma"/>
            <family val="2"/>
          </rPr>
          <t xml:space="preserve">
Se determina el requisito normativo que enmarca la actividad.
</t>
        </r>
      </text>
    </comment>
    <comment ref="E85" authorId="0" shapeId="0" xr:uid="{853DBC96-1610-4C84-BD5D-D9EC21F1FC5F}">
      <text>
        <r>
          <rPr>
            <sz val="9"/>
            <color indexed="81"/>
            <rFont val="Tahoma"/>
            <family val="2"/>
          </rPr>
          <t xml:space="preserve">
Se especifica el Campus en el cual se va a desarrollar la actividad.
</t>
        </r>
      </text>
    </comment>
    <comment ref="I85" authorId="0" shapeId="0" xr:uid="{4D2BF9D4-37A9-42B9-A706-1CDFAB5CC7F1}">
      <text>
        <r>
          <rPr>
            <b/>
            <sz val="9"/>
            <color indexed="81"/>
            <rFont val="Tahoma"/>
            <family val="2"/>
          </rPr>
          <t xml:space="preserve">
</t>
        </r>
        <r>
          <rPr>
            <sz val="10"/>
            <color indexed="81"/>
            <rFont val="Tahoma"/>
            <family val="2"/>
          </rPr>
          <t>En este espacio se determina   de manera cuantificada  la meta o el producto que se debe otener en el año.
O sea si se programa 4 actividades describir en el trascurso del seguimineto en cuanto va la meta</t>
        </r>
        <r>
          <rPr>
            <b/>
            <sz val="10"/>
            <color indexed="81"/>
            <rFont val="Tahoma"/>
            <family val="2"/>
          </rPr>
          <t xml:space="preserve">.   </t>
        </r>
      </text>
    </comment>
    <comment ref="J85" authorId="0" shapeId="0" xr:uid="{523CD65D-9993-49B5-BF10-9D3274E58B3C}">
      <text>
        <r>
          <rPr>
            <b/>
            <sz val="9"/>
            <color indexed="81"/>
            <rFont val="Tahoma"/>
            <family val="2"/>
          </rPr>
          <t xml:space="preserve">
Se realiza la proyección de las actividades o productos en la anualidad</t>
        </r>
      </text>
    </comment>
    <comment ref="W85" authorId="0" shapeId="0" xr:uid="{3ABEF554-03C2-481B-9185-CB4AC1DB1874}">
      <text>
        <r>
          <rPr>
            <b/>
            <sz val="9"/>
            <color indexed="81"/>
            <rFont val="Tahoma"/>
            <family val="2"/>
          </rPr>
          <t xml:space="preserve">
Se determina responsable directo de la actividad.</t>
        </r>
      </text>
    </comment>
    <comment ref="X85" authorId="0" shapeId="0" xr:uid="{AA80185B-C74A-41E5-99A4-033E910FEC78}">
      <text>
        <r>
          <rPr>
            <b/>
            <sz val="9"/>
            <color indexed="81"/>
            <rFont val="Tahoma"/>
            <family val="2"/>
          </rPr>
          <t xml:space="preserve">
En medida de los posible se da especificidad a los recursos humanos,financieros y logisticos que requieren la actividad.</t>
        </r>
      </text>
    </comment>
    <comment ref="D86" authorId="0" shapeId="0" xr:uid="{195AC0FC-C43C-4ADF-9904-068B206755CF}">
      <text>
        <r>
          <rPr>
            <sz val="9"/>
            <color indexed="81"/>
            <rFont val="Tahoma"/>
            <family val="2"/>
          </rPr>
          <t xml:space="preserve">
Se determina el requisito normativo que enmarca la actividad.
</t>
        </r>
      </text>
    </comment>
    <comment ref="E86" authorId="0" shapeId="0" xr:uid="{9196EADF-BC37-42C7-A5A2-57A9C4F0A391}">
      <text>
        <r>
          <rPr>
            <sz val="9"/>
            <color indexed="81"/>
            <rFont val="Tahoma"/>
            <family val="2"/>
          </rPr>
          <t xml:space="preserve">
Se especifica el Campus en el cual se va a desarrollar la actividad.
</t>
        </r>
      </text>
    </comment>
    <comment ref="W86" authorId="0" shapeId="0" xr:uid="{B34F4EF8-8D24-4566-BB10-38131BDA7E71}">
      <text>
        <r>
          <rPr>
            <b/>
            <sz val="9"/>
            <color indexed="81"/>
            <rFont val="Tahoma"/>
            <family val="2"/>
          </rPr>
          <t xml:space="preserve">
Se determina responsable directo de la actividad.</t>
        </r>
      </text>
    </comment>
    <comment ref="X86" authorId="0" shapeId="0" xr:uid="{A1087683-B2C4-439B-90F9-3F7681AD5F97}">
      <text>
        <r>
          <rPr>
            <b/>
            <sz val="9"/>
            <color indexed="81"/>
            <rFont val="Tahoma"/>
            <family val="2"/>
          </rPr>
          <t xml:space="preserve">
En medida de los posible se da especificidad a los recursos humanos,financieros y logisticos que requieren la actividad.</t>
        </r>
      </text>
    </comment>
    <comment ref="W87" authorId="0" shapeId="0" xr:uid="{BE52FCD5-9C0C-4D99-98CE-3685453267E4}">
      <text>
        <r>
          <rPr>
            <b/>
            <sz val="9"/>
            <color indexed="81"/>
            <rFont val="Tahoma"/>
            <family val="2"/>
          </rPr>
          <t xml:space="preserve">
Se determina responsable directo de la actividad.</t>
        </r>
      </text>
    </comment>
    <comment ref="X87" authorId="0" shapeId="0" xr:uid="{D63312AB-DAF9-4B9C-BAD7-43811A8D1583}">
      <text>
        <r>
          <rPr>
            <b/>
            <sz val="9"/>
            <color indexed="81"/>
            <rFont val="Tahoma"/>
            <family val="2"/>
          </rPr>
          <t xml:space="preserve">
En medida de los posible se da especificidad a los recursos humanos,financieros y logisticos que requieren la actividad.</t>
        </r>
      </text>
    </comment>
    <comment ref="D88" authorId="0" shapeId="0" xr:uid="{091D9720-6A09-48A9-82A8-D05181E2550F}">
      <text>
        <r>
          <rPr>
            <sz val="9"/>
            <color indexed="81"/>
            <rFont val="Tahoma"/>
            <family val="2"/>
          </rPr>
          <t xml:space="preserve">
Se determina el requisito normativo que enmarca la actividad.
</t>
        </r>
      </text>
    </comment>
    <comment ref="E88" authorId="0" shapeId="0" xr:uid="{E7EF547D-546D-46AA-81EA-1516EFC1D68F}">
      <text>
        <r>
          <rPr>
            <sz val="9"/>
            <color indexed="81"/>
            <rFont val="Tahoma"/>
            <family val="2"/>
          </rPr>
          <t xml:space="preserve">
Se especifica el Campus en el cual se va a desarrollar la actividad.
</t>
        </r>
      </text>
    </comment>
    <comment ref="F88" authorId="0" shapeId="0" xr:uid="{725ED51A-86F6-4AD9-835F-3C2E68CAE2E4}">
      <text>
        <r>
          <rPr>
            <sz val="9"/>
            <color indexed="81"/>
            <rFont val="Tahoma"/>
            <family val="2"/>
          </rPr>
          <t xml:space="preserve">
Se determina el nombre de la actividad.
</t>
        </r>
      </text>
    </comment>
    <comment ref="G88" authorId="0" shapeId="0" xr:uid="{77AD8CCB-6815-4C9D-917C-7711999B68D1}">
      <text>
        <r>
          <rPr>
            <sz val="9"/>
            <color indexed="81"/>
            <rFont val="Tahoma"/>
            <family val="2"/>
          </rPr>
          <t xml:space="preserve">
Se realiza una descripción de la actividad de tal manera que permita al lector una facil comprensión y contextualización del compromiso.
Adicionalmente se debe describir de manera cuantitativa si es posible  las metas proyectadas y la formula para su evaluación.</t>
        </r>
      </text>
    </comment>
    <comment ref="H88" authorId="0" shapeId="0" xr:uid="{02846458-AA0D-48A3-9765-EB99459F0984}">
      <text>
        <r>
          <rPr>
            <sz val="9"/>
            <color indexed="81"/>
            <rFont val="Tahoma"/>
            <family val="2"/>
          </rPr>
          <t xml:space="preserve">
Se determina el objetivo de la actividad en terminos de que se va a realizar y el porque.
</t>
        </r>
      </text>
    </comment>
    <comment ref="I88" authorId="0" shapeId="0" xr:uid="{C485E5B6-7A7F-4AE3-95A6-107064331884}">
      <text>
        <r>
          <rPr>
            <b/>
            <sz val="9"/>
            <color indexed="81"/>
            <rFont val="Tahoma"/>
            <family val="2"/>
          </rPr>
          <t xml:space="preserve">
En este espacio se determina   de manera cuantificada  la meta o el producto que se debe otener en el año.
O sea si se programa 4 actividades describir en el trascurso del seguimineto cen cuanto va la meta.   </t>
        </r>
      </text>
    </comment>
    <comment ref="J88" authorId="0" shapeId="0" xr:uid="{161F0698-3D27-4BE4-A38F-0F8A172E4826}">
      <text>
        <r>
          <rPr>
            <b/>
            <sz val="9"/>
            <color indexed="81"/>
            <rFont val="Tahoma"/>
            <family val="2"/>
          </rPr>
          <t xml:space="preserve">
Se realiza la proyección de las actividades o productos en la anualidad</t>
        </r>
      </text>
    </comment>
    <comment ref="W88" authorId="0" shapeId="0" xr:uid="{782AA1A6-E7DA-48D6-9357-63D405B353D7}">
      <text>
        <r>
          <rPr>
            <b/>
            <sz val="9"/>
            <color indexed="81"/>
            <rFont val="Tahoma"/>
            <family val="2"/>
          </rPr>
          <t xml:space="preserve">
Se determina responsable directo de la actividad.</t>
        </r>
      </text>
    </comment>
    <comment ref="X88" authorId="0" shapeId="0" xr:uid="{6496AEA0-77AD-4A3D-AE42-64983781E0C7}">
      <text>
        <r>
          <rPr>
            <b/>
            <sz val="9"/>
            <color indexed="81"/>
            <rFont val="Tahoma"/>
            <family val="2"/>
          </rPr>
          <t xml:space="preserve">
En medida de los posible se da especificidad a los recursos humanos,financieros y logisticos que requieren la actividad.</t>
        </r>
      </text>
    </comment>
    <comment ref="D89" authorId="0" shapeId="0" xr:uid="{0C83EB28-4B9A-458A-B68F-C5CB3C22A1F3}">
      <text>
        <r>
          <rPr>
            <sz val="9"/>
            <color indexed="81"/>
            <rFont val="Tahoma"/>
            <family val="2"/>
          </rPr>
          <t xml:space="preserve">
Se determina el requisito normativo que enmarca la actividad.
</t>
        </r>
      </text>
    </comment>
    <comment ref="D90" authorId="0" shapeId="0" xr:uid="{B64E4D55-43BC-4043-A597-08E0104FA707}">
      <text>
        <r>
          <rPr>
            <sz val="9"/>
            <color indexed="81"/>
            <rFont val="Tahoma"/>
            <family val="2"/>
          </rPr>
          <t xml:space="preserve">
Se determina el requisito normativo que enmarca la actividad.
</t>
        </r>
      </text>
    </comment>
    <comment ref="D91" authorId="0" shapeId="0" xr:uid="{BCD0E5FD-1F17-4D44-9798-E21FBEF85CFE}">
      <text>
        <r>
          <rPr>
            <sz val="9"/>
            <color indexed="81"/>
            <rFont val="Tahoma"/>
            <family val="2"/>
          </rPr>
          <t xml:space="preserve">
Se determina el requisito normativo que enmarca la actividad.
</t>
        </r>
      </text>
    </comment>
    <comment ref="D92" authorId="0" shapeId="0" xr:uid="{54233406-4FE2-4473-846E-BE1CEB6D0140}">
      <text>
        <r>
          <rPr>
            <sz val="9"/>
            <color indexed="81"/>
            <rFont val="Tahoma"/>
            <family val="2"/>
          </rPr>
          <t xml:space="preserve">
Se determina el requisito normativo que enmarca la actividad.
</t>
        </r>
      </text>
    </comment>
    <comment ref="D93" authorId="0" shapeId="0" xr:uid="{0EC788E4-5CB2-4CAF-88DB-A7419D01F5F6}">
      <text>
        <r>
          <rPr>
            <sz val="9"/>
            <color indexed="81"/>
            <rFont val="Tahoma"/>
            <family val="2"/>
          </rPr>
          <t xml:space="preserve">
Se determina el requisito normativo que enmarca la actividad.
</t>
        </r>
      </text>
    </comment>
    <comment ref="D94" authorId="0" shapeId="0" xr:uid="{5AB3C6F9-8C87-4799-95D7-AF90E264DAE0}">
      <text>
        <r>
          <rPr>
            <sz val="9"/>
            <color indexed="81"/>
            <rFont val="Tahoma"/>
            <family val="2"/>
          </rPr>
          <t xml:space="preserve">
Se determina el requisito normativo que enmarca la actividad.
</t>
        </r>
      </text>
    </comment>
    <comment ref="D95" authorId="0" shapeId="0" xr:uid="{F2FD357B-E523-4DCE-9966-291F1EAC370E}">
      <text>
        <r>
          <rPr>
            <sz val="9"/>
            <color indexed="81"/>
            <rFont val="Tahoma"/>
            <family val="2"/>
          </rPr>
          <t xml:space="preserve">
Se determina el requisito normativo que enmarca la actividad.
</t>
        </r>
      </text>
    </comment>
    <comment ref="D96" authorId="0" shapeId="0" xr:uid="{AE1A1515-BE13-46B1-95C3-7919A6843052}">
      <text>
        <r>
          <rPr>
            <sz val="9"/>
            <color indexed="81"/>
            <rFont val="Tahoma"/>
            <family val="2"/>
          </rPr>
          <t xml:space="preserve">
Se determina el requisito normativo que enmarca la actividad.
</t>
        </r>
      </text>
    </comment>
    <comment ref="D97" authorId="0" shapeId="0" xr:uid="{15B10073-EFAA-489B-BB0D-7F4CD681F12D}">
      <text>
        <r>
          <rPr>
            <sz val="9"/>
            <color indexed="81"/>
            <rFont val="Tahoma"/>
            <family val="2"/>
          </rPr>
          <t xml:space="preserve">
Se determina el requisito normativo que enmarca la actividad.
</t>
        </r>
      </text>
    </comment>
    <comment ref="D98" authorId="0" shapeId="0" xr:uid="{55FF2403-1A20-4654-A73A-291FA18B9C14}">
      <text>
        <r>
          <rPr>
            <sz val="9"/>
            <color indexed="81"/>
            <rFont val="Tahoma"/>
            <family val="2"/>
          </rPr>
          <t xml:space="preserve">
Se determina el requisito normativo que enmarca la actividad.
</t>
        </r>
      </text>
    </comment>
    <comment ref="E98" authorId="0" shapeId="0" xr:uid="{B7714C8C-9492-4538-89C7-688D50B7CE3F}">
      <text>
        <r>
          <rPr>
            <sz val="9"/>
            <color indexed="81"/>
            <rFont val="Tahoma"/>
            <family val="2"/>
          </rPr>
          <t xml:space="preserve">
Se especifica el Campus en el cual se va a desarrollar la actividad.
</t>
        </r>
      </text>
    </comment>
    <comment ref="F98" authorId="0" shapeId="0" xr:uid="{7731BA26-D559-48DA-AD89-F89C9E2D8CA6}">
      <text>
        <r>
          <rPr>
            <sz val="9"/>
            <color indexed="81"/>
            <rFont val="Tahoma"/>
            <family val="2"/>
          </rPr>
          <t xml:space="preserve">
Se determina el nombre de la actividad.
</t>
        </r>
      </text>
    </comment>
    <comment ref="G98" authorId="0" shapeId="0" xr:uid="{7271E10E-EBA5-41AB-BD13-2BC660012B02}">
      <text>
        <r>
          <rPr>
            <sz val="9"/>
            <color indexed="81"/>
            <rFont val="Tahoma"/>
            <family val="2"/>
          </rPr>
          <t xml:space="preserve">
Se realiza una descripción de la actividad de tal manera que permita al lector una facil comprensión y contextualización del compromiso.
Adicionalmente se debe describir de manera cuantitativa si es posible  las metas proyectadas y la formula para su evaluación.</t>
        </r>
      </text>
    </comment>
    <comment ref="H98" authorId="0" shapeId="0" xr:uid="{CC9A744E-1D5A-4BAE-99E8-3397E8E28228}">
      <text>
        <r>
          <rPr>
            <sz val="9"/>
            <color indexed="81"/>
            <rFont val="Tahoma"/>
            <family val="2"/>
          </rPr>
          <t xml:space="preserve">
Se determina el objetivo de la actividad en terminos de que se va a realizar y el porque.
</t>
        </r>
      </text>
    </comment>
    <comment ref="I98" authorId="0" shapeId="0" xr:uid="{04D04CD2-2FE2-4FAA-AC73-88B534A08CB3}">
      <text>
        <r>
          <rPr>
            <b/>
            <sz val="9"/>
            <color indexed="81"/>
            <rFont val="Tahoma"/>
            <family val="2"/>
          </rPr>
          <t xml:space="preserve">
En este espacio se determina   de manera cuantificada  la meta o el producto que se debe otener en el año.
O sea si se programa 4 actividades describir en el trascurso del seguimineto cen cuanto va la meta.   </t>
        </r>
      </text>
    </comment>
    <comment ref="J98" authorId="0" shapeId="0" xr:uid="{4F3E585C-BD1E-4B61-ACCA-36CF369B8862}">
      <text>
        <r>
          <rPr>
            <b/>
            <sz val="9"/>
            <color indexed="81"/>
            <rFont val="Tahoma"/>
            <family val="2"/>
          </rPr>
          <t xml:space="preserve">
Se realiza la proyección de las actividades o productos en la anualidad</t>
        </r>
      </text>
    </comment>
    <comment ref="W98" authorId="0" shapeId="0" xr:uid="{1F77B2B1-8510-4975-B5BF-7DD398DA0DF4}">
      <text>
        <r>
          <rPr>
            <b/>
            <sz val="9"/>
            <color indexed="81"/>
            <rFont val="Tahoma"/>
            <family val="2"/>
          </rPr>
          <t xml:space="preserve">
Se determina responsable directo de la actividad.</t>
        </r>
      </text>
    </comment>
    <comment ref="X98" authorId="0" shapeId="0" xr:uid="{6E8BF8DA-E006-48D1-A142-F9A0CF5AF8FA}">
      <text>
        <r>
          <rPr>
            <b/>
            <sz val="9"/>
            <color indexed="81"/>
            <rFont val="Tahoma"/>
            <family val="2"/>
          </rPr>
          <t xml:space="preserve">
En medida de los posible se da especificidad a los recursos humanos,financieros y logisticos que requieren la actividad.</t>
        </r>
      </text>
    </comment>
  </commentList>
</comments>
</file>

<file path=xl/sharedStrings.xml><?xml version="1.0" encoding="utf-8"?>
<sst xmlns="http://schemas.openxmlformats.org/spreadsheetml/2006/main" count="1528" uniqueCount="454">
  <si>
    <t>Codigo</t>
  </si>
  <si>
    <t xml:space="preserve">versión </t>
  </si>
  <si>
    <t xml:space="preserve">Fecha </t>
  </si>
  <si>
    <t>Línea</t>
  </si>
  <si>
    <t xml:space="preserve">fecha de ejecución </t>
  </si>
  <si>
    <t>CRONOGRAMA</t>
  </si>
  <si>
    <t>Programación</t>
  </si>
  <si>
    <t>ene</t>
  </si>
  <si>
    <t>feb</t>
  </si>
  <si>
    <t>mar</t>
  </si>
  <si>
    <t>abr</t>
  </si>
  <si>
    <t>may</t>
  </si>
  <si>
    <t>jun</t>
  </si>
  <si>
    <t>jul</t>
  </si>
  <si>
    <t>ago</t>
  </si>
  <si>
    <t>sep</t>
  </si>
  <si>
    <t>oct</t>
  </si>
  <si>
    <t>nov</t>
  </si>
  <si>
    <t>dic</t>
  </si>
  <si>
    <t xml:space="preserve">Firma del empleador </t>
  </si>
  <si>
    <t>Fecha de aprobación del empleador: ____/_____/________</t>
  </si>
  <si>
    <t>ARTÍCULO 2.2.4.6.12. Documentación del DURST 1072 de 2015, núm. 5. El plan de trabajo anual en seguridad y salud en el trabajo - SST de la empresa, firmado por el empleador y el responsable del Sistema de Gestión de la Seguridad y Salud en el Trabajo SG-SST; 
ARTÍCULO 2.2.4.6.17. Planificación del sistema de gestión de la seguridad y salud en el trabajo SG-SST. PARÁGRAFO 2. El plan de trabajo anual debe ser firmado por el empleador y contener los objetivos, metas, actividades, responsables, cronograma y recursos del Sistema de Gestión de la Seguridad y Salud en el Trabajo SG-SST.</t>
  </si>
  <si>
    <t xml:space="preserve">Firma del encargado de SG-SST </t>
  </si>
  <si>
    <t>Fecha del encargado del SG-SST: ____/_____/________</t>
  </si>
  <si>
    <t>CONVENCIONES</t>
  </si>
  <si>
    <t xml:space="preserve">ACTIVIDADES </t>
  </si>
  <si>
    <t xml:space="preserve">PORCENTAJE DE CUMPLIMIENTO </t>
  </si>
  <si>
    <t xml:space="preserve">INTERPRETACION </t>
  </si>
  <si>
    <t>EJECUTADAS</t>
  </si>
  <si>
    <t>PENDIENTES</t>
  </si>
  <si>
    <t xml:space="preserve">SIN EJECUTAR </t>
  </si>
  <si>
    <t xml:space="preserve">PERMANENTES </t>
  </si>
  <si>
    <t xml:space="preserve">TOTAL DE ACTIVIDADES </t>
  </si>
  <si>
    <t xml:space="preserve">indicador de cumplimiento </t>
  </si>
  <si>
    <r>
      <rPr>
        <u/>
        <sz val="14"/>
        <rFont val="Arial"/>
        <family val="2"/>
      </rPr>
      <t xml:space="preserve">  N° de actividades ejecutadas + N° actividades permanentes</t>
    </r>
    <r>
      <rPr>
        <sz val="14"/>
        <rFont val="Arial"/>
        <family val="2"/>
      </rPr>
      <t xml:space="preserve"> X 100
N° de actividades Programadas</t>
    </r>
  </si>
  <si>
    <t>Número actividad</t>
  </si>
  <si>
    <t>Normatividad aplicable</t>
  </si>
  <si>
    <t>Campus</t>
  </si>
  <si>
    <t>Descripción de la actividad</t>
  </si>
  <si>
    <t>Actividad</t>
  </si>
  <si>
    <t>Objetivo de la actividad</t>
  </si>
  <si>
    <t>Meta</t>
  </si>
  <si>
    <t>Mes programado</t>
  </si>
  <si>
    <t>Responsable</t>
  </si>
  <si>
    <t>Recursos</t>
  </si>
  <si>
    <t>Seguimiento primer trimestre.</t>
  </si>
  <si>
    <t>Seguimiento segundo trimestre.</t>
  </si>
  <si>
    <t>Seguimiento tercer trimestre.</t>
  </si>
  <si>
    <t>Observación</t>
  </si>
  <si>
    <t>Cumplimiento</t>
  </si>
  <si>
    <t>FGS 052</t>
  </si>
  <si>
    <t>Seguimiento cuarto trimestre.</t>
  </si>
  <si>
    <t>PENDIENTES O PARCIALMENTE EJECUTADAS</t>
  </si>
  <si>
    <t xml:space="preserve">NORA LUCIA RESTREPO ARANGO </t>
  </si>
  <si>
    <r>
      <t>para el año 202</t>
    </r>
    <r>
      <rPr>
        <sz val="12"/>
        <color rgb="FFFF0000"/>
        <rFont val="Arial"/>
        <family val="2"/>
      </rPr>
      <t>X</t>
    </r>
    <r>
      <rPr>
        <sz val="12"/>
        <color theme="1"/>
        <rFont val="Arial"/>
        <family val="2"/>
      </rPr>
      <t xml:space="preserve"> se han programado </t>
    </r>
    <r>
      <rPr>
        <sz val="12"/>
        <color rgb="FFFF0000"/>
        <rFont val="Arial"/>
        <family val="2"/>
      </rPr>
      <t>XX</t>
    </r>
    <r>
      <rPr>
        <sz val="12"/>
        <color theme="1"/>
        <rFont val="Arial"/>
        <family val="2"/>
      </rPr>
      <t xml:space="preserve"> actividades, de las cuales se ha ejecutado </t>
    </r>
    <r>
      <rPr>
        <sz val="12"/>
        <color rgb="FFFF0000"/>
        <rFont val="Arial"/>
        <family val="2"/>
      </rPr>
      <t xml:space="preserve">X </t>
    </r>
    <r>
      <rPr>
        <sz val="12"/>
        <color theme="1"/>
        <rFont val="Arial"/>
        <family val="2"/>
      </rPr>
      <t xml:space="preserve">actividades, correspondiente al </t>
    </r>
    <r>
      <rPr>
        <sz val="12"/>
        <color rgb="FFFF0000"/>
        <rFont val="Arial"/>
        <family val="2"/>
      </rPr>
      <t>XX</t>
    </r>
    <r>
      <rPr>
        <sz val="12"/>
        <color theme="1"/>
        <rFont val="Arial"/>
        <family val="2"/>
      </rPr>
      <t xml:space="preserve">% de las mismas. </t>
    </r>
  </si>
  <si>
    <r>
      <t>para el año 202</t>
    </r>
    <r>
      <rPr>
        <sz val="12"/>
        <color rgb="FFFF0000"/>
        <rFont val="Arial"/>
        <family val="2"/>
      </rPr>
      <t>X</t>
    </r>
    <r>
      <rPr>
        <sz val="12"/>
        <color theme="1"/>
        <rFont val="Arial"/>
        <family val="2"/>
      </rPr>
      <t xml:space="preserve"> se han programado </t>
    </r>
    <r>
      <rPr>
        <sz val="12"/>
        <color rgb="FFFF0000"/>
        <rFont val="Arial"/>
        <family val="2"/>
      </rPr>
      <t>XX</t>
    </r>
    <r>
      <rPr>
        <sz val="12"/>
        <color theme="1"/>
        <rFont val="Arial"/>
        <family val="2"/>
      </rPr>
      <t xml:space="preserve"> actividades, de las cuales están pendientes o parcialmente ejecutadas  </t>
    </r>
    <r>
      <rPr>
        <sz val="12"/>
        <color rgb="FFFF0000"/>
        <rFont val="Arial"/>
        <family val="2"/>
      </rPr>
      <t>X</t>
    </r>
    <r>
      <rPr>
        <sz val="12"/>
        <color theme="1"/>
        <rFont val="Arial"/>
        <family val="2"/>
      </rPr>
      <t xml:space="preserve"> que corresponden al </t>
    </r>
    <r>
      <rPr>
        <sz val="12"/>
        <color rgb="FFFF0000"/>
        <rFont val="Arial"/>
        <family val="2"/>
      </rPr>
      <t>XX</t>
    </r>
    <r>
      <rPr>
        <sz val="12"/>
        <color theme="1"/>
        <rFont val="Arial"/>
        <family val="2"/>
      </rPr>
      <t xml:space="preserve"> % de lo planeado.</t>
    </r>
  </si>
  <si>
    <r>
      <t>para el año 202</t>
    </r>
    <r>
      <rPr>
        <sz val="12"/>
        <color rgb="FFFF0000"/>
        <rFont val="Arial"/>
        <family val="2"/>
      </rPr>
      <t xml:space="preserve">X </t>
    </r>
    <r>
      <rPr>
        <sz val="12"/>
        <color theme="1"/>
        <rFont val="Arial"/>
        <family val="2"/>
      </rPr>
      <t xml:space="preserve">se han programado </t>
    </r>
    <r>
      <rPr>
        <sz val="12"/>
        <color rgb="FFFF0000"/>
        <rFont val="Arial"/>
        <family val="2"/>
      </rPr>
      <t xml:space="preserve">XX </t>
    </r>
    <r>
      <rPr>
        <sz val="12"/>
        <color theme="1"/>
        <rFont val="Arial"/>
        <family val="2"/>
      </rPr>
      <t xml:space="preserve">actividades, de las cuales no hay actividades sin ejecutar lo  que corresponde al </t>
    </r>
    <r>
      <rPr>
        <sz val="12"/>
        <color rgb="FFFF0000"/>
        <rFont val="Arial"/>
        <family val="2"/>
      </rPr>
      <t>XX</t>
    </r>
    <r>
      <rPr>
        <sz val="12"/>
        <color theme="1"/>
        <rFont val="Arial"/>
        <family val="2"/>
      </rPr>
      <t xml:space="preserve"> % de lo planeado.</t>
    </r>
  </si>
  <si>
    <r>
      <t>para el año 202</t>
    </r>
    <r>
      <rPr>
        <sz val="12"/>
        <color rgb="FFFF0000"/>
        <rFont val="Arial"/>
        <family val="2"/>
      </rPr>
      <t>X</t>
    </r>
    <r>
      <rPr>
        <sz val="12"/>
        <rFont val="Arial"/>
        <family val="2"/>
      </rPr>
      <t xml:space="preserve"> se han programado </t>
    </r>
    <r>
      <rPr>
        <sz val="12"/>
        <color rgb="FFFF0000"/>
        <rFont val="Arial"/>
        <family val="2"/>
      </rPr>
      <t>XX</t>
    </r>
    <r>
      <rPr>
        <sz val="12"/>
        <rFont val="Arial"/>
        <family val="2"/>
      </rPr>
      <t xml:space="preserve"> actividades, de las cuales son permantentes 6 que corresponden al </t>
    </r>
    <r>
      <rPr>
        <sz val="12"/>
        <color rgb="FFFF0000"/>
        <rFont val="Arial"/>
        <family val="2"/>
      </rPr>
      <t xml:space="preserve">XX </t>
    </r>
    <r>
      <rPr>
        <sz val="12"/>
        <rFont val="Arial"/>
        <family val="2"/>
      </rPr>
      <t>% de lo planeado.</t>
    </r>
  </si>
  <si>
    <t xml:space="preserve">ANALISIS DEL CUMPLIMIENTO DEL PLAN DE TRABAJO DEL SG-SST  
PRIMER TRIMESTRE  202X </t>
  </si>
  <si>
    <t>ANALISIS DEL CUMPLIMIENTO DEL PLAN DE TRABAJO DEL SG-SST  
SEGUNDO TRIMESTRE  202X</t>
  </si>
  <si>
    <t>ANALISIS DEL CUMPLIMIENTO DEL PLAN DE TRABAJO DEL SG-SST  
TERCER TRIMESTRE  202X</t>
  </si>
  <si>
    <t>ANALISIS DEL CUMPLIMIENTO DEL PLAN DE TRABAJO DEL SG-SST 
CUARTO TRIMESTRE  202X</t>
  </si>
  <si>
    <t>Ley 1562 de 2012 el DURST 1072 de 2021 y la res. 0312/2019</t>
  </si>
  <si>
    <t xml:space="preserve">TODOS </t>
  </si>
  <si>
    <t xml:space="preserve">anual </t>
  </si>
  <si>
    <t>X</t>
  </si>
  <si>
    <t>ARL SURA 
departamnto de personal (Lider del SG-SST) 
Profesional SST</t>
  </si>
  <si>
    <t xml:space="preserve">reinversión ARL 
capacidad instalada ITM </t>
  </si>
  <si>
    <t>DURST1072 de 2015
Res. 0312/2019</t>
  </si>
  <si>
    <t xml:space="preserve">•Diseño programa de capacitación del SG-SST </t>
  </si>
  <si>
    <t>•Elaboración del Informe de Rendición de cuentas del SG-SST 2025</t>
  </si>
  <si>
    <t>•Evaluación y ratificación de las políticas y los objetivos del SG-SST</t>
  </si>
  <si>
    <t>PROFESIONAL SST</t>
  </si>
  <si>
    <t xml:space="preserve">•Evaluación y Seguimiento a indicadores del SG-SST </t>
  </si>
  <si>
    <t>•Elaboración y actualización de documentos (manuales, formatos, guías, instructivos)</t>
  </si>
  <si>
    <t>a demanda</t>
  </si>
  <si>
    <t xml:space="preserve">•Evaluación y selección de proveedores y contratistas </t>
  </si>
  <si>
    <t xml:space="preserve">Hacer seguimiento a la evaluación de los proveedores y contratistas realizados por los supervisores de contrato </t>
  </si>
  <si>
    <r>
      <rPr>
        <u/>
        <sz val="14"/>
        <color theme="1"/>
        <rFont val="Arial"/>
        <family val="2"/>
      </rPr>
      <t>Profesional Universitaria Salud Ocupacional</t>
    </r>
    <r>
      <rPr>
        <sz val="14"/>
        <color theme="1"/>
        <rFont val="Arial"/>
        <family val="2"/>
      </rPr>
      <t xml:space="preserve"> 
Cargo: </t>
    </r>
  </si>
  <si>
    <t>•Diseño del plan de trabajo anual del SG-SST del 2026</t>
  </si>
  <si>
    <t>•Planificación de las auditorías internas del SG-SST 2026</t>
  </si>
  <si>
    <t xml:space="preserve">Diseñar, estructurarn y documentar del Plan de Trabajo Anual del SG-SST 2026, a partir del análisis de resultados, riesgos priorizados, cumplimiento normativo y definición de actividades, responsables, recursos, cronograma e indicadores
Planear con apoyo de la ARL SURA las actividades que se realizarán durante el año 2026 con el fin de dar cumplimiento al SG-SST  </t>
  </si>
  <si>
    <t xml:space="preserve">Diseño del Programa de Capacitación del SG-SST, mediante el diagnóstico de necesidades formativas, definición de contenidos, población objetivo, metodologías, cronograma, responsables, recursos e indicadores de evaluación, en cumplimiento de la normativa vigente que se ejecutará durante el año 2026 y se socializará con la ARL SURA con el fin de determinar los temas que puedan imparctar en cada uno de los procesos de acuerdo con los peligros identiifcados con el fin de dar cumplimiento al SG-SST  </t>
  </si>
  <si>
    <t>Elaboración del Informe de Rendición de Cuentas del SG-SST 2025, mediante la recopilación, análisis y consolidación de la información del sistema, evaluación de resultados, identificación de logros y oportunidades de mejora, socialización y documentación del desempeño del SG-SST.
Dar cumplimiento a los criterios normativos realizando la presentación del informe anual de RC y RXD a la alta dirección</t>
  </si>
  <si>
    <t>Evaluar la polítia y los objetivos del SG-SST de acerdo con las herramientas diseñadas para tal fin, mediante la revisión normativa, análisis de pertinencia y cumplimiento, aplicación de herramientas de evaluación, definición de ajustes o ratificación, socialización y aprobación por la Alta Dirección.</t>
  </si>
  <si>
    <t>Planear y programar las audirorias 
internas del SG-SST 2026, de acuerdo con la matriz de criticidad definiendo alcance, criterios, metodología, cronograma, procesos a auditar, equipo auditor y lineamientos para el seguimiento de hallazgos, en cumplimiento de la normativa vigente.</t>
  </si>
  <si>
    <t xml:space="preserve">Calcular los indicadores de acuerdo con el cumplimiento de los objetivos
realizar la Evaluación y seguimiento periódico a los indicadores del SG-SST mediante la recolección, análisis y control de la información, con el fin de verificar el cumplimiento de los objetivos, identificar tendencias, generar alertas y definir acciones de mejora conforme a la normativa vigente </t>
  </si>
  <si>
    <t xml:space="preserve">Diseñar los documentos necesarios para la gestión del sisterma a solicitud
Elaborar y actualizar  la documentación del SG-SST, asegurando su alineación con la normativa vigente, la política institucional y la operación de los procesos, mediante control documental, validación y socialización correspondiente. </t>
  </si>
  <si>
    <t xml:space="preserve">Evaluación del SG-SST mediante plantaforma del ministerio del trabajo </t>
  </si>
  <si>
    <t xml:space="preserve">Evaluación y selección de proveedores y contratistas mediante la verificación del cumplimiento de los requisitos legales y técnicos en SST, la clasificación por nivel de riesgo y el seguimiento a los compromisos establecidos, como parte del control operacional del SG-SST.
Solicitar las evaluaciones de los proveedores y contratistas realizado por los supervisores de contrato: 
Definición de criterios de evaluación en SST
Revisión de requisitos legales y documentales
Evaluación del desempeño en SST
Clasificación según nivel de riesgo
Concepto técnico para selección
Seguimiento a compromisos en SST
Gestión de no conformidades
</t>
  </si>
  <si>
    <t>Evaluar el SG-SST a través de la plataforma del Ministerio del Trabajo, mediante el diligenciamiento de la autoevaluación de estándares mínimos, análisis de resultados y formulación de planes de mejora para el fortalecimiento del sistema.</t>
  </si>
  <si>
    <t xml:space="preserve">Actialización normativa en materia de SST </t>
  </si>
  <si>
    <t xml:space="preserve">Gestión del cambio
Conceptuar sobre los proyectos de obra, instalaciones industriales y equipos en general, para determinar los riesgos que puedan generarse por su causa. </t>
  </si>
  <si>
    <t>Actualizar normativa en materia de Seguridad y Salud en el Trabajo, mediante el monitoreo de cambios legales, evaluación de su impacto, ajuste documental y seguimiento al cumplimiento de los requisitos aplicables al SG-SST.</t>
  </si>
  <si>
    <t xml:space="preserve">Actualización de la matriz de Estrategias comunicacionales </t>
  </si>
  <si>
    <t>Actualizar la matriz de estrategias comunicacionales del SG-SST, mediante la definición de públicos, mensajes, canales y actividades, asegurando una comunicación efectiva y alineada con la política y los objetivos del sistema.</t>
  </si>
  <si>
    <t>Gestionar los cambios que tengan relación con el SG-SST mediante la identificación, análisis y control de los riesgos asociados a modificaciones en procesos, instalaciones, equipos o personal, asegurando la actualización de la MIPEVR y la implementación de medidas preventivas.</t>
  </si>
  <si>
    <t xml:space="preserve">GESTIÓN PELIGROS Y RIESGOS </t>
  </si>
  <si>
    <t xml:space="preserve">GESTIÓN ADMINISTRACIÓN DEL  SG-SST </t>
  </si>
  <si>
    <t>Revizar del contexto institucional y normativo
Análizar de resultados del año anterior
Identificar y priorizar riesgos
Definición de objetivos, metas y actividades
.Asignación de responsables y recursos
Elaboración del cronograma de ejecución
Coordiar con la ARL SURA las acticvidades a las cuales dará apoyo de acuerdo con la ley 1562 de 2012 el DURST 1072 de 2021 y la res. 0312/2019</t>
  </si>
  <si>
    <t xml:space="preserve">Diagnóstico de necesidades de capacitación
Definición de objetivos del programa
Identificación de la población objetivo
Diseñar de contenidos y temáticas
Definición de metodología y modalidad
Elaboración del cronograma de capacitación
Definición de responsables y recursos
Definición de indicadores y evaluación
Documentación del programa
</t>
  </si>
  <si>
    <t>Recolección y consolidación de información
Análisis de resultados del SG-SST
Evaluación del desempeño del sistema
Identificación de logros, dificultades y oportunidades de mejora
Elaboración del documento de rendición de cuentas
Socialización del informe
Gestión de observaciones y ajustes
Aprobación y archivo del informe
Presentar el informe a la alta dirección de año 2025</t>
  </si>
  <si>
    <t xml:space="preserve">Por medio de la herramienta diseñada para evaluar la polítia y los objetivos del SG-SST   se determina: 
Revisión normativa y estratégica
Análisis de pertinencia y vigencia
Evaluación del cumplimiento de los objetivos
Aplicación de herramientas de evaluación
Determinación de ajustes o ratificación
Socialización y validación
Aprobación formal
</t>
  </si>
  <si>
    <t xml:space="preserve">Con apoyo del SIG diseñar el Plan y programas las audirorias de acuerdo con la matriz de criticidad: 
Definición del alcance y objetivos de la auditoría
Identificación de procesos y áreas a auditar
Elaboración del programa anual de auditorías
Definición de la metodología y herramientas:
Designación del equipo auditor
Coordinación y comunicación interna
Definición de criterios para el seguimiento
</t>
  </si>
  <si>
    <r>
      <t xml:space="preserve">Por medio de la herramienta diseñada evaluar y Calcular los indicadores de acuerdo con el cumplimiento de los objetivos 
Definición y revisión de indicadores
Recolección y consolidación de información
</t>
    </r>
    <r>
      <rPr>
        <u/>
        <sz val="11"/>
        <rFont val="Arial"/>
        <family val="2"/>
      </rPr>
      <t>Cálculo y análisis de indicadores :</t>
    </r>
    <r>
      <rPr>
        <sz val="11"/>
        <rFont val="Arial"/>
        <family val="2"/>
      </rPr>
      <t xml:space="preserve"> 
analizando tendencias, comportamientos, desviaciones y comparativos frente a periodos anteriores y metas establecidas.
Evaluación del cumplimiento de metas
Identificación de alertas y oportunidades de mejora
Formulación y seguimiento de planes de acción
Socialización y comunicación de resultados
</t>
    </r>
  </si>
  <si>
    <t xml:space="preserve">Elaborar los documentos necesarios para la gestion del sisterma a solicitud y enviarlos a  calidad para su aprobación con el cofdigo, versión y fecha
Identificación de necesidades documentales
Revisión normativa y técnica
Elaboración y/o ajuste de documentos
Articulación con los procesos
Control de cambios y versiones
Aprobación y oficialización
Socialización y divulgación
Archivo y conservación de evidencias
</t>
  </si>
  <si>
    <t xml:space="preserve">Preparación de la información del SG-SST
Análisis del cumplimiento normativo
Diligenciamiento de la autoevaluación en la plataforma
Validación interna de la información
Análisis de resultados y brechas
Definición de planes de mejora
Seguimiento y control
</t>
  </si>
  <si>
    <t xml:space="preserve">Monitoreo permanente de la normativa aplicable
Identificación de requisitos legales aplicables
Evaluación del impacto normativo
Actualización de la matriz legal
Ajuste documental del SG-SST
Socialización de cambios normativos
Acompañamiento en la implementación
Seguimiento al cumplimiento legal
</t>
  </si>
  <si>
    <t xml:space="preserve">Revisión de la estrategia comunicacional vigente
Identificación de públicos y necesidades de comunicación
Definición de mensajes clave en SST
Selección de canales y medios de comunicación
Programación de actividades comunicacionales
Articulación con procesos y comités
Actualización y control de la matriz
Seguimiento y evaluación de la efectividad
Registro y conservación de evidencias
</t>
  </si>
  <si>
    <t xml:space="preserve">Identificación de los cambios
Análisis de impacto en SST
Actualización de la identificación de peligros y riesgos
Definición de medidas de intervención y control
Participación y consulta
Capacitación y socialización
Implementación del cambio
Seguimiento y verificación
Ajuste documental y control de registros
</t>
  </si>
  <si>
    <t>Realizar los indicadores y la estadistica de accidentalidad del 2025</t>
  </si>
  <si>
    <t>Elaborar y análizar de los indicadores y la estadística de accidentalidad de la vigencia 2025, mediante la recopilación, cálculo y evaluación de la información, con el fin de identificar tendencias, formular acciones de mejora y fortalecer el SG-SST.</t>
  </si>
  <si>
    <t>Realizar los indicadores y la estadística de accidentalidad del año 2025 implica la recolección, validación, análisis y consolidación de la información relacionada con los accidentes de trabajo, garantizando la trazabilidad y confiabilidad de los datos.
Estas actividades incluyen la verificación de los reportes de accidentes de trabajo, la revisión de las investigaciones correspondientes, la correcta clasificación de variables como naturaleza de la lesión, parte del cuerpo afectada, agente, mecanismo y tipo de evento, así como la actualización permanente de la base de datos institucional.
Adicionalmente, comprende el cálculo y seguimiento de los indicadores de frecuencia, severidad y ausentismo, conforme a lo establecido en el Decreto 1072 de 2015 y la Resolución 0312 de 2019, el análisis de tendencias, la identificación de causas recurrentes y la generación de informes periódicos para la toma de decisiones, evaluación del SG-SST y definición de acciones de mejora.</t>
  </si>
  <si>
    <t xml:space="preserve">*Decreto 1072 del 2015 - Art 2.2.4.6.15
*Resolución 0312 del 2019
*GTC - 45 </t>
  </si>
  <si>
    <t xml:space="preserve">De acuerdo con el proceso asignado </t>
  </si>
  <si>
    <t xml:space="preserve">Actualización de matrices de peligros de acuerdo al proceso asignado </t>
  </si>
  <si>
    <t>Revisar, actualizar y ajustar la matriz de peligros de acuerdo con los procesos, tareas y puestos de trabajo asignados, aplicando la metodología GTC 45. La actividad se desarrolla mediante inspecciones en campo, y participación de los trabajadores en la identificación de peligros. Se priorizan riesgos críticos y altos, se verifican controles existentes, se proponen controles adicionales y se formula un plan de acción con responsables y plazos, garantizando su seguimiento</t>
  </si>
  <si>
    <t>Identificar, evaluar y controlar los riesgos laborales con el fin de prevenir accidentes de trabajo, enfermedades laborales y mejorar las condiciones de seguridad y salud de los trabajadores</t>
  </si>
  <si>
    <t>Cada 6 meses</t>
  </si>
  <si>
    <t>x</t>
  </si>
  <si>
    <t>*Carlos Castañeda</t>
  </si>
  <si>
    <t>*Humano:  Contratista SST 
Recurso tecnológico: computador (portátil o de escritorio), acceso a herramientas ofimáticas y plataformas institucionales, formatos del SG-SST.</t>
  </si>
  <si>
    <t>*Decreto 1072 de 2015
*Resolución 0312 de 2019
*GTC 45</t>
  </si>
  <si>
    <t xml:space="preserve">Acompañamiento y orientación a los trabajdores en la dentificación de peligros asociados a la actividad desarrollada por el trabajador </t>
  </si>
  <si>
    <t>Ejecutar actividades de identificación de peligros con la participación activa de los trabajadores y líderes de proceso, brindando capacitación en conceptos básicos de peligro, riesgo y controles. Se orienta a los trabajadores en la correcta identificación de peligros asociados a sus actividades y se acompaña el diligenciamiento del formato, validando la información para su incorporación en la MIPEVR.</t>
  </si>
  <si>
    <t>Fortalecer la participación activa de los trabajadores en el SG-SST y mejorar la identificación temprana de peligros y riesgos.</t>
  </si>
  <si>
    <t>Cada 12 meses</t>
  </si>
  <si>
    <t xml:space="preserve">*Carlos Castañeda
*Profesionales ARL </t>
  </si>
  <si>
    <t xml:space="preserve">*Humano:  Contratista SST 
Recurso tecnológico: computador (portátil o de escritorio), acceso a herramientas ofimáticas y plataformas institucionales, formatos del SG-SST.
*Administradora de riesgos laborales </t>
  </si>
  <si>
    <t xml:space="preserve">*Decreto 1072 de 2015 – Art. 2.2.4.6.11 y 2.2.4.6.26
*Resolución 0312 del 2019 </t>
  </si>
  <si>
    <t>Diseño y ejecución del programa de capacitación en SST</t>
  </si>
  <si>
    <t>Planear, diseñar y ejecutar capacitaciones dirigidas a los trabajadores, de acuerdo con los riesgos priorizados en la MIPEVR. Las capacitaciones están orientadas al reconocimiento de peligros, medidas de prevención y control, uso adecuado de elementos de protección personal y promoción de conductas seguras en el desarrollo de las actividades laborales.</t>
  </si>
  <si>
    <t>Fortalecer el conocimiento, la percepción del riesgo y las competencias de los trabajadores, promoviendo conductas seguras y la prevención de accidentes de trabajo y enfermedades laborales.</t>
  </si>
  <si>
    <t xml:space="preserve">Cada mes </t>
  </si>
  <si>
    <t>*Decreto 1072 de 2015
*Resolución 1401 de 2007</t>
  </si>
  <si>
    <t>Realización de inspecciones de seguridad planeadas y no planeadas</t>
  </si>
  <si>
    <t>Programar y ejecutar inspecciones de seguridad en áreas, en el proceso asignado con mayor nivel de riesgo, así como inspecciones no planeadas cuando se requiera. Se identifican condiciones subestándar y actos inseguros, se documentan los hallazgos y se formulan acciones correctivas y preventivas, las cuales se integran y actualizan en la MIPEVR del proceso.</t>
  </si>
  <si>
    <t>Identificar condiciones inseguras y actos subestándar, establecer medidas de control y prevenir la ocurrencia de accidentes e incidentes de trabajo..</t>
  </si>
  <si>
    <t>*Decreto 1072 de 2015
*Resolución 0312 de 2019</t>
  </si>
  <si>
    <t xml:space="preserve">Apoyar en la gestión documental de las historias ocupacionales </t>
  </si>
  <si>
    <t>Brindar apoyo en la organización, archivo, actualización y custodia de las historias ocupacionales, garantizando la confidencialidad de la información y el cumplimiento de la normativa legal vigente en materia de seguridad y salud en el trabajo.</t>
  </si>
  <si>
    <t>Garantizar el adecuado manejo y conservación de la información relacionada con la salud de los trabajadores, dando cumplimiento a la normatividad vigente.</t>
  </si>
  <si>
    <t xml:space="preserve">*Decreto 1072 de 2015
*Resolución 1401 de 2007
</t>
  </si>
  <si>
    <t xml:space="preserve">Apoyar investigaciones de AT, IT, EL </t>
  </si>
  <si>
    <t>Participar en la investigación de accidentes de trabajo, incidentes y enfermedades laborales, brindando soporte técnico en el análisis de causas, elaboración de informes, definición de acciones correctivas y preventivas, y seguimiento al cumplimiento de las mismas, conforme a la metodología establecida y la normatividad vigente</t>
  </si>
  <si>
    <t>Determinar las causas de los eventos laborales y establecer acciones de mejora que permitan prevenir su recurrencia.</t>
  </si>
  <si>
    <t xml:space="preserve">A necesidad </t>
  </si>
  <si>
    <t xml:space="preserve">*Carlos Castañeda
*Profesional SST encargado </t>
  </si>
  <si>
    <t>Realizar las inspecciones de puestos de trabajo con acompañamiento de la fisioterapeuta de ser necesario</t>
  </si>
  <si>
    <t xml:space="preserve">Coordinar y participar en la evaluación ergonómica de los puestos de trabajo clasificados con riesgo alto, en conjunto con la fisioterapeuta, con el fin de identificar factores de riesgo biomecánico y proponer medidas de intervención y control. </t>
  </si>
  <si>
    <t>Identificar y controlar los factores de riesgo biomecánico, previniendo la aparición de desórdenes musculoesqueléticos y mejorando las condiciones ergonómicas de los puestos de trabajo.</t>
  </si>
  <si>
    <t xml:space="preserve">*Carlos Castañeda
*Fisioterapeuta ITM </t>
  </si>
  <si>
    <t xml:space="preserve">*Decreto 1072 de 2015
*Resoluciónn 0312 del 2019 </t>
  </si>
  <si>
    <t xml:space="preserve">Realizar la Inducción y reinducción a los trabajadores empleados y contratistas en materia de SST nuevos o por cambio de actividades   </t>
  </si>
  <si>
    <t>Realizar inducción en SST a los trabajadores de nuevo ingreso y reinducción a aquellos que lo requieran, asegurando la socialización de políticas, normas, riesgos, procedimientos y responsabilidades en materia de seguridad y salud en el trabajo</t>
  </si>
  <si>
    <t>Garantizar que los trabajadores conozcan y apliquen las disposiciones del SG-SST, promoviendo una cultura de prevención y autocuidado.</t>
  </si>
  <si>
    <t>*Resolución 0312 de 2019</t>
  </si>
  <si>
    <t xml:space="preserve">Elaboración de informe mensual de SST </t>
  </si>
  <si>
    <t>Elaborar y presentar informes mensuales de gestión en Seguridad y Salud en el Trabajo, en los cuales se consolidan las actividades ejecutadas, avances del plan de trabajo, hallazgos relevantes y recomendaciones para la mejora continua del SG-SST.</t>
  </si>
  <si>
    <t>Realizar seguimiento al desempeño del SG-SST y facilitar la toma de decisiones orientadas a la mejora continua.</t>
  </si>
  <si>
    <t xml:space="preserve">Participar activamente de la planeación y ejecución de las estaciones de seguridad </t>
  </si>
  <si>
    <t>Participar activamente en la planeación y ejecución de las estaciones de seguridad, en articulación con el equipo de SST de la institución. Se define el enfoque temático, se distribuyen responsabilidades, se programa la fecha de ejecución y se desarrollan actividades de sensibilización dirigidas a los trabajadores.</t>
  </si>
  <si>
    <t>Promover la cultura de la prevención y fortalecer el conocimiento práctico de los trabajadores frente a los riesgos laborales y las medidas de control.</t>
  </si>
  <si>
    <t>Resolución 2013 1986
ESTÁNDAR 1.1.6 RESOLUCIÓN 0312 DE 2019</t>
  </si>
  <si>
    <t>INTEGRANTES DE LOS COMITES</t>
  </si>
  <si>
    <t>La comisión de investigación  de accidentes debe Socializar los AT ocurridos durante el periodo en las sesiones del COPASST.</t>
  </si>
  <si>
    <t>Realizar actividades de promoción de la salud y prevención de  accidentes y enfermedades laborales</t>
  </si>
  <si>
    <t>promover la cultura de la seguridad en el trabajo, para la prevención de accidentes y enfermedades laborales. su participación en la investigacion de ATEL contribuye a crear ambientes laborales más seguros y fomenta la conciencia colectiva sobre la importancia de la seguridad en el entorno laboral</t>
  </si>
  <si>
    <t>A demanda</t>
  </si>
  <si>
    <t>Microsoft Teams</t>
  </si>
  <si>
    <t>DURST 1072 DE 2015 num 7 del ART. 2.2.4.6.8.  num. 5 del 
ART. 2.2.4.6.12
num. 2,3 del ART. 2.2.4.6.17
Resolución No. 0312 de 2019   ESTANDAR 2,4,1</t>
  </si>
  <si>
    <t xml:space="preserve">Elaborar el plan de trabajo anual </t>
  </si>
  <si>
    <t>Establecer el plan de trabajo anual para alcanzar cada uno de los objetivos, en el que se especifiquen metas, actividades claras para su desarrollo, responsables y cronograma, responsables y recursos necesarios</t>
  </si>
  <si>
    <t>ordenar y sistematizar información de modo que pueda tenerse una visión del trabajo a realizar, así nos indica: objetivos, metas, actividades, responsables y cronograma.</t>
  </si>
  <si>
    <t>Anual</t>
  </si>
  <si>
    <t>HUMANOS ( conocimiento, comunicación, motivación, servicio, )</t>
  </si>
  <si>
    <t xml:space="preserve">
ESTÁNDAR 3.2.2. RESOLUCIÓN 0312 DE 2019
Resolución 1401 de 2007 </t>
  </si>
  <si>
    <t xml:space="preserve">Investigación de Accidentes, Incidentes y Enfermedad Laboral.
Registro, reporte e investigación de las enfermedades laborales, los incidentes y accidentes del trabajo </t>
  </si>
  <si>
    <t xml:space="preserve">Con el grupo de investigación definido por la resolución 1401 de 2007 , y luego de reportado el incidente o accidente de trabajo o enfermedad laboral, se procede a realizar dicha investigación en compañía del COPASST con su respectivo informe. </t>
  </si>
  <si>
    <t>Descubrir todos los factores que intervienen en el proceso de los mal llamados “accidentes”, buscando las causas y no a los culpables. El objetivo de la investigación debe ser eliminar el riesgo en su origen.</t>
  </si>
  <si>
    <t xml:space="preserve">ESTÁNDAR 3.2.1. de la RESOLUCIÓN 0312 DE 2019
  DURST 1072 de 2015 </t>
  </si>
  <si>
    <t xml:space="preserve">Reporte de ATEL </t>
  </si>
  <si>
    <t>Reporte de los accidentes y las enfermedades Laborales a la respectiva ARL a la que estén afiliados los trabajadores del ITM ( empleados y contratistas)</t>
  </si>
  <si>
    <t xml:space="preserve">Divulgar la metodología para el reporte e investigación de los incidentes o accidentes de trabajo que se presenten con el propósito de brindar la atención oportuna y adecuada a los trabajadores, contratistas de la institución  </t>
  </si>
  <si>
    <t xml:space="preserve">ESTÁNDAR 3.2.3. de la RESOLUCIÓN 0312 DE 2019
  DURST 1072 de 2015 </t>
  </si>
  <si>
    <t xml:space="preserve">ALTA DIRECCION </t>
  </si>
  <si>
    <t xml:space="preserve">Análisis estadístico de accidentes de trabajo y enfermedades laborales </t>
  </si>
  <si>
    <t xml:space="preserve">Llevar el registro de la ocurrencia de ATEL y con ello Diligenciar las fichas de los indicadores del SG-SST con el fin de realizar un analisis estadistico de estadístico de accidentes de trabajo y enfermedades laborales </t>
  </si>
  <si>
    <t>Establecer en qué áreas de desempeño se han presentado mayor número de accidentes así  establecer las áreas del cuerpo afectada en los eventos ocurridos y a partir de ello establecer planes de acción que ayuden a mitigar el número de accidentes presentados</t>
  </si>
  <si>
    <t>Mensual</t>
  </si>
  <si>
    <t xml:space="preserve">
ESTÁNDAR 3,2,3 al 3,3,6 y del  6,1,1 al 6,1,4. RESOLUCIÓN 0312 DE 2019</t>
  </si>
  <si>
    <t xml:space="preserve">Mecanismos de vigilancia de las condiciones de salud de los trabajadores y verificación de resultados </t>
  </si>
  <si>
    <t xml:space="preserve">Calcular los indicadores relacionados con:
*Frecuencia de accidentalidad 
*Severidad de accidentalidad 
*Proporción de accidentes de trabajo mortales 
*Prevalencia de la enfermedad laboral
*Incidencia de la enfermedad laboral 
*Ausentismo por causa médica </t>
  </si>
  <si>
    <t xml:space="preserve">Evaluar y determinar hasta  qué punto se protege a los trabajadores de los peligros y riesgos, implementar  medidas preventivas relacionados con el trabajo a tiempo, tomar decisiones y verificar si éstas fueron o no acertadas.
</t>
  </si>
  <si>
    <t xml:space="preserve">
ESTÁNDAR 4.1.2. RESOLUCIÓN 0312 DE 2019</t>
  </si>
  <si>
    <t xml:space="preserve">SG-SST </t>
  </si>
  <si>
    <t xml:space="preserve">
Dar continuidad a las matrices de Identificación de peligros, evaluación y valoración de los riesgos por trabajador </t>
  </si>
  <si>
    <t xml:space="preserve">Mejorar la  cobertura en la idetificación de peligros y riesgos con la participacion de los trabajdres 
Mediante la siguentes estrategias:
*Dar a conocer y entender a los lideres de los procesos  los riesgos de la institución, que permita orientarlos en la definición de los objetivos de control y acciones propias para su gestión; entender su importancia,  coherencia y validez de los resultados.
*Los vigias de SST de cada proceso deben gestionar o coordnar la reunión del progfesional de SST con el trabajador para el leventamiento de la identificación de peligros  riesgos.  
*incluir dentro de la rendición de cuentas de los procesos la cobertura de los trbajadores a su cargo en la indentificascion de peligros y riesgos. 
</t>
  </si>
  <si>
    <t xml:space="preserve">realizar un proceso sistemático de identificación depeligros, su estimación y valoración de los riesgos propios de la institución. 
proponer controles generales y específicos al riesgo, de acuerdo con su aceptabilidad
</t>
  </si>
  <si>
    <t xml:space="preserve">Permanente ejecución </t>
  </si>
  <si>
    <t xml:space="preserve">Estaciones de seguridad </t>
  </si>
  <si>
    <t xml:space="preserve">PERSONAJES LUDICOS DE LA ARL SURA 
Apoyo acorde con los peligros materializados apra la sensibilización de los trabajadores, con recorrido por las área de trabajo en todas las sedes del ITM </t>
  </si>
  <si>
    <t>Fomentar los Estilos de Vida Sana y Trabajo Saludable y  disminuir  riesgos asiciados a las actividades laborales.
Mejorar las condiciones de trabajo y de salud de los trabajadores y controlar las pérdidas en la organización.  
Controlar las condiciones de riesgo causantes de lesiones laborales.</t>
  </si>
  <si>
    <t xml:space="preserve">DURS 1072 de 2015
ESTÁNDAR 4.2.6 resolución 0312 de 2019 </t>
  </si>
  <si>
    <t xml:space="preserve">TRABAJADORES IMPLICADOS </t>
  </si>
  <si>
    <t xml:space="preserve">Actualización de la matriz de EPP </t>
  </si>
  <si>
    <t xml:space="preserve">Asesoría  revisión de matrices de EPP,  laboratorios, Actualizarla con covid
Transversal con el proceso de bienestar </t>
  </si>
  <si>
    <t>Actualizar la herramienta de selección, dotación, reposición, uso y mantenimiento de los elementos de protección personal requeridos por los trabajadores expuestos a los factores de riesgo propios en la realización del oficio</t>
  </si>
  <si>
    <t xml:space="preserve">HUMANOS ( conocimiento, comunicación, motivación, servicio, )
Con el apoyo de la ARL </t>
  </si>
  <si>
    <t xml:space="preserve">art. 2.2.4.6.24 del DURST 1072 de 2015 
 Estándar 4.2.5 
4.2.6
Res. 0312 de 2019
y otras normas que le apliquen, modifiquen o sustituyan 
NUMERAL 8.2.1 d) NTC ISO 
45001 </t>
  </si>
  <si>
    <t xml:space="preserve">Elementos de protección personal EPP </t>
  </si>
  <si>
    <t xml:space="preserve">Verificar que a los contratistas se les hace entrega de los elementos de protección personal que  requieren para el desarrollo de las actividades y se realizan la reposición de los mismos oportunamente, conforme al desgaste y condiciones de uso.
levantar los formatos necesarios o actualizarlos segun se requera. 
</t>
  </si>
  <si>
    <t>Asesorar al area que corresponde, y verificar si los trabajadores que por la exposición a determinados riesgos requieran de elementos de protección personal, socializar la matriz de EPP segun  requerimiento de la tarea y asesorar en  la reposición de los mismos de ser necesario de forma oportuna, conforme al desgaste y condiciones de uso.</t>
  </si>
  <si>
    <t>ESTÁNDAR 4,2,4. de la RESOLUCIÓN 0312 DE 2019</t>
  </si>
  <si>
    <t>Inspecciones a instalaciones, maquinaria o equipos</t>
  </si>
  <si>
    <t>Realizar las visitas de inspección sistemática a las instalaciones, maquinaria o equipos, incluidos los relacionados con la prevención y atención de emergencias; con la participación del COPASST.</t>
  </si>
  <si>
    <t>Prevenir la ocurrencia o repetición de lesiones al personal por accidentes de trabajo o enfermedad laboral, así como el daño o deterioro de equipos e instalaciones. 
Detectar y controlar los peligros potenciales susceptibles de ocasionar pérdidas que afecten a las personas o a la propiedad</t>
  </si>
  <si>
    <t xml:space="preserve">
ESTÁNDAR 7.1.2. RESOLUCIÓN 0312 DE 2019</t>
  </si>
  <si>
    <r>
      <t xml:space="preserve">Acciones de mejora conforme a la </t>
    </r>
    <r>
      <rPr>
        <b/>
        <sz val="16"/>
        <rFont val="Arial"/>
        <family val="2"/>
      </rPr>
      <t>Revisión de la Alta Dirección</t>
    </r>
    <r>
      <rPr>
        <sz val="16"/>
        <rFont val="Arial"/>
        <family val="2"/>
      </rPr>
      <t xml:space="preserve">. *
Acciones preventivas y correctivas con base en los resultados del SG-SST </t>
    </r>
  </si>
  <si>
    <t>Revisar las estrategias implementadas y determinar si han sido eficaces para alcanzar los objetivos, metas y resultados esperados del Sistema de Gestión de la Seguridad y Salud en el Trabajo, 
*Resultados de las inspecciones y observación de tareas.
*Investigación de incidentes y accidentes de trabajo.
*Auditorías internas y externas.
*Sugerencias de los empleados.
*Revisión por la ata dirección.
*Cambios en los procedimientos.
*Cambios en los métodos de trabajo</t>
  </si>
  <si>
    <t>Evaluar el estado del Sistema de Gestión de SST a fin de tomar decisiones que permitan asegurar su conveniencia, adecuación, eficacia, eficiencia y efectividad continuas</t>
  </si>
  <si>
    <t>Semanal</t>
  </si>
  <si>
    <t xml:space="preserve">DURS 1072 de 2015
ESTÁNDAR 7.1.3 resolución 0312 de 2019 </t>
  </si>
  <si>
    <t xml:space="preserve">Definr medidas para Ejecución de hallazgos derivados de  acciones PCM. </t>
  </si>
  <si>
    <t>Tomar acciones para eliminar la causa de una situación a mejorar, una situación potencialmente no deseable o un riesgo</t>
  </si>
  <si>
    <t xml:space="preserve">Eliminar la causa de una no conformidad detectada u otra situación no deseable.
</t>
  </si>
  <si>
    <t xml:space="preserve">Sara Lopez Bustamante </t>
  </si>
  <si>
    <t>Decreto 1072 de 2015 – Art. 2.2.4.6.15
Resolución 0312 de 2019 – Estándares mínimos SG-SST
GTC 45</t>
  </si>
  <si>
    <t>Fraternidad, Robledo y floresta</t>
  </si>
  <si>
    <t>actualización de la matriz IPVR por procesos asignados, anual o cuando se presenten cambios en procesos, instalaciones o eventos significativos.</t>
  </si>
  <si>
    <t>Consiste en identificar de manera sistemática los peligros presentes en los laboratorios de docencia e investigación, evaluando y valorando los riesgos asociados mediante la metodología GTC 45. Se realiza la priorización de riesgos críticos y altos, se definen controles existentes y adicionales, y se formula un plan de acción con responsables, plazos y recursos, garantizando su seguimiento y actualización.</t>
  </si>
  <si>
    <t>Identificar, evaluar y controlar los riesgos laborales con el fin de prevenir accidentes de trabajo, enfermedades laborales y mejorar las condiciones de seguridad y salud de los trabajadores.</t>
  </si>
  <si>
    <t>Cada 6 Meses</t>
  </si>
  <si>
    <t>Sandra Jineth Granda Garcia</t>
  </si>
  <si>
    <t>Humano enlace SST</t>
  </si>
  <si>
    <t>Decreto 1072 de 2015 – Art. 2.2.4.6.11 y 2.2.4.6.26</t>
  </si>
  <si>
    <t>Fraternidad y Robledo</t>
  </si>
  <si>
    <t>Capacitación en riesgos laborales específicos por proceso.</t>
  </si>
  <si>
    <t>capacitación dirigidas a los trabajadores, enfocadas en los riesgos identificados en la matriz IPVR de cada laboratorio. Incluye la socialización de peligros, medidas de control y uso adecuado de elementos de protección personal.</t>
  </si>
  <si>
    <t>Fortalecer el conocimiento y la percepción del riesgo en los trabajadores para promover conductas seguras y prevenir la ocurrencia de accidentes de trabajo y enfermedades laborales.</t>
  </si>
  <si>
    <t xml:space="preserve">Sandra Jineth Granda Garcia- Profesionales de la ARL </t>
  </si>
  <si>
    <t>Arl y Enlace SST</t>
  </si>
  <si>
    <t>Decreto 1072 de 2015
Resolución 0312 de 2019
GTC 45</t>
  </si>
  <si>
    <t xml:space="preserve">Formación en identificación de peligros y riesgos </t>
  </si>
  <si>
    <t>Se capacita a los trabajadores en conceptos básicos de peligro, riesgo y control, orientándolos en la correcta identificación de peligros en su puesto de trabajo. Se brinda acompañamiento en el diligenciamiento del formato de identificación de peligros, validando la información recolectada para su incorporación en la matriz IPVR.</t>
  </si>
  <si>
    <t>Promover la participación activa de los trabajadores en el SG-SST y mejorar la identificación temprana de riesgos en los diferentes procesos.</t>
  </si>
  <si>
    <t>Decreto 1072 de 2015 – Art. 2.2.4.6.20</t>
  </si>
  <si>
    <t>ITM</t>
  </si>
  <si>
    <t>Registro, análisis  del ausentismo laboral.</t>
  </si>
  <si>
    <t xml:space="preserve">Se realiza la recopilación, consolidación y análisis de la información relacionada con el ausentismo por causa médica y los accidentes de trabajo del personal del ITM. </t>
  </si>
  <si>
    <t>Monitorear el comportamiento de la accidentalidad y el ausentismo para implementar acciones preventivas que contribuyan a la mejora continua del SG-SST.</t>
  </si>
  <si>
    <t>Decreto 1072 de 2015</t>
  </si>
  <si>
    <t>Inspecciones de seguridad y condiciones locativas en laboratorios</t>
  </si>
  <si>
    <t>Se programan y ejecutan inspecciones de seguridad en los laboratorios de docencia e investigación con mayor nivel de riesgo, así como inspecciones no programadas según necesidad. Se identifican condiciones subestándar y actos inseguros, se documentan hallazgos y se formulan recomendaciones y acciones correctivas.</t>
  </si>
  <si>
    <t>Detectar oportunamente condiciones inseguras que puedan generar accidentes de trabajo o emergencias y asegurar ambientes laborales seguros.</t>
  </si>
  <si>
    <t>Resolución 1401 de 2007
Decreto 1072 de 2015</t>
  </si>
  <si>
    <t>Laboratorios</t>
  </si>
  <si>
    <t xml:space="preserve">Investigación de ATEP e incidentes de trabajo, relacionados con el personal de los laboratorios </t>
  </si>
  <si>
    <t>Se realiza la investigación de los accidentes de trabajo, incidentes y presuntas enfermedades laborales que involucren al personal de laboratorios, mediante el análisis de causas inmediatas y básicas. Se elaboran informes técnicos y se definen acciones correctivas y preventivas para evitar la recurrencia.</t>
  </si>
  <si>
    <t>Determinar las causas de los eventos laborales y establecer medidas de control que permitan prevenir la repetición de accidentes e incidentes.</t>
  </si>
  <si>
    <t>AN</t>
  </si>
  <si>
    <t>Decreto 1072 de 2015
Resolución 0312 de 2019</t>
  </si>
  <si>
    <t xml:space="preserve">Elaboración, ejecución y seguimiento del programa de riesgo mecánico.
</t>
  </si>
  <si>
    <t>Consiste en diseñar e implementar el programa orientado a la identificación, evaluación y control de los riesgos mecánicos presentes en los laboratorios y procesos del ITM, tales como máquinas, equipos, herramientas, partes móviles, atrapamientos, cortes y proyecciones. Incluye inspecciones periódicas, verificación de protecciones, señalización, procedimientos seguros y capacitación al personal.</t>
  </si>
  <si>
    <t>Prevenir accidentes de trabajo derivados de la interacción con máquinas, equipos y herramientas, garantizando condiciones seguras de operación.</t>
  </si>
  <si>
    <t>Decreto 1072 de 2015
Resolución 0312 de 2019- Decreto 1496 de 2018 (SGA)</t>
  </si>
  <si>
    <t>Elaboración, ejecución y seguimiento del programa de riesgo químico.</t>
  </si>
  <si>
    <t>Se elabora e implementa el programa de riesgo químico enfocado en la identificación de sustancias peligrosas utilizadas en los laboratorios, evaluación de la exposición, revisión de fichas de datos de seguridad (FDS), rotulado, almacenamiento seguro, manejo de residuos químicos, controles de ingeniería y capacitación al personal.</t>
  </si>
  <si>
    <t>Controlar la exposición a agentes químicos peligrosos y prevenir enfermedades laborales, intoxicaciones, incendios y explosiones.</t>
  </si>
  <si>
    <t>Ejecución y seguimiento del programa de riesgo biológico</t>
  </si>
  <si>
    <t>Implementación del programa para el control de riesgos biológicos presentes en los laboratorios, tales como bacterias, virus, hongos, fluidos biológicos y material contaminado. Incluye evaluación del riesgo, definición de protocolos de bioseguridad, manejo de residuos biológicos, uso de EPP, vacunación y capacitación al personal expuesto.</t>
  </si>
  <si>
    <t>Prevenir la exposición y transmisión de agentes biológicos, protegiendo la salud de los trabajadores y la comunidad.</t>
  </si>
  <si>
    <t xml:space="preserve">
</t>
  </si>
  <si>
    <t xml:space="preserve"> PLAN DE TRABAJO GENERAL SGSST -ITM 2026</t>
  </si>
  <si>
    <t xml:space="preserve">Mejorar la  cobertura en la identificación de peligros y riesgos con la participacion de los trabajdres 
Mediante la siguentes estrategias:
*Dar a conocer y entender a los lideres de los procesos  los riesgos de la institución, que permita orientarlos en la definición de los objetivos de control y acciones propias para su gestión; entender su importancia,  coherencia y validez de los resultados.
*Los vigias de SST de cada proceso deben gestionar o coordnar la reunión del progfesional de SST con el trabajador para el leventamiento de la identificación de peligros  riesgos.  
*incluir dentro de la rendición de cuentas de los procesos la cobertura de los trbajadores a su cargo en la indentificascion de peligros y riesgos. 
</t>
  </si>
  <si>
    <t xml:space="preserve">Asesoría  revisión de matrices de EPP,  laboratorios, Actualizarla con covid
Revisar y actualizar por Departamento de Sistemas y Mensajero de Archivo central </t>
  </si>
  <si>
    <t xml:space="preserve">Continuar con la campaña de EPP </t>
  </si>
  <si>
    <t>Fomentar por medio de la campaña de EPP la protección de las diferentes partes del cuerpo, para evitar que un trabajador tenga contacto directo con factores de riesgo que le pueden ocasionar una lesión o enfermedad</t>
  </si>
  <si>
    <t xml:space="preserve">Contribuir a la protección y cuidado de los trabajadores, ayudando a mejorar los contextos laborales, aportando así al desarrollo preventivo de la Institución </t>
  </si>
  <si>
    <t xml:space="preserve">Estándar 4.2.5 
4.2.6 Res. 0312 de 2019
art. 2.2.4.6.24 del DURST 1072 de 2015 
y otras normas que le apliquen, modifiquen o sustituyan 
NUMERAL 8.2.1 d) NTC ISO 
45001 </t>
  </si>
  <si>
    <t xml:space="preserve">Inspecciones de seguridad de los equipos, máquinas y herramientas  para el control de riesgos </t>
  </si>
  <si>
    <t xml:space="preserve">Se realiza  Inspección de seguridad a los diferentes equipos, maquinas y herramientas  para el control de riesgos.
Controles administrativos 
</t>
  </si>
  <si>
    <t xml:space="preserve">Determinar si los diferentes equipos son adecuados para el control del riesgo.
Inspeccionar y comprobar la efectividad de los equipos de seguridad </t>
  </si>
  <si>
    <t>Eliana Maria Correa</t>
  </si>
  <si>
    <r>
      <t xml:space="preserve"> </t>
    </r>
    <r>
      <rPr>
        <sz val="12"/>
        <rFont val="Arial"/>
        <family val="2"/>
      </rPr>
      <t>Resolución 2646 de 2008  y la Resolución 2764 de 2022</t>
    </r>
  </si>
  <si>
    <t>TODOS</t>
  </si>
  <si>
    <t>INTERVENCIONES INDIVIDUALES</t>
  </si>
  <si>
    <t>La actividad de Atenciones Individuales en Riesgo Psicosocial es una intervención técnica y humana diseñada para evaluar, orientar y mitigar los efectos que los factores de estrés laboral tienen sobre la salud mental y el desempeño de un trabajador. A diferencia de una charla grupal, este es un espacio privado y confidencial donde se busca profundizar en la realidad del colaborador.</t>
  </si>
  <si>
    <t>Fortalecer la capacidad de autorregulación del Yo del colaborador, mediante la identificación de factores de riesgo intralaborales y el desarrollo de estrategias de afrontamiento, con el fin de mitigar el impacto del estrés ocupacional y promover un desempeño sostenible.</t>
  </si>
  <si>
    <t>semestral</t>
  </si>
  <si>
    <t xml:space="preserve">ALEJANDRO ZAPATA </t>
  </si>
  <si>
    <t>psicologo, sala de escucha.</t>
  </si>
  <si>
    <t>desarrollo de estrategias, planificacion, citacion, divulgacion de la informacion.</t>
  </si>
  <si>
    <r>
      <t xml:space="preserve"> </t>
    </r>
    <r>
      <rPr>
        <sz val="12"/>
        <rFont val="Arial"/>
        <family val="2"/>
      </rPr>
      <t>Resolución 2646 de 2008  y la Resolución 2764 de 2023</t>
    </r>
    <r>
      <rPr>
        <sz val="11"/>
        <color theme="1"/>
        <rFont val="Calibri"/>
        <family val="2"/>
        <scheme val="minor"/>
      </rPr>
      <t/>
    </r>
  </si>
  <si>
    <t>INTERVENCIONES MENSUALES SVE EN RIESGO PSICOSOCIAL</t>
  </si>
  <si>
    <t>Las Intervenciones Grupales dentro del Sistema de Vigilancia Epidemiológica (SVE) para Riesgo Psicosocial son acciones colectivas diseñadas para controlar los factores de riesgo que afectan a un grupo o área específica de la institucion.</t>
  </si>
  <si>
    <t>Implementar estrategias de intervención colectiva dirigidas a los dominios de riesgo psicosocial priorizados por el SVE, con el fin de fortalecer el tejido social y el apoyo percibido, reduciendo la incidencia de patologías derivadas del estrés y optimizando el clima organizacional mediante la estandarización de conductas resilientes</t>
  </si>
  <si>
    <t>piscologo, aulas, sala de escucha</t>
  </si>
  <si>
    <r>
      <t xml:space="preserve"> </t>
    </r>
    <r>
      <rPr>
        <sz val="12"/>
        <rFont val="Arial"/>
        <family val="2"/>
      </rPr>
      <t>Resolución 2646 de 2008  y la Resolución 2764 de 2024</t>
    </r>
    <r>
      <rPr>
        <sz val="11"/>
        <color theme="1"/>
        <rFont val="Calibri"/>
        <family val="2"/>
        <scheme val="minor"/>
      </rPr>
      <t/>
    </r>
  </si>
  <si>
    <t>INTERVENCION GENERAL</t>
  </si>
  <si>
    <t>Esta actividad, enmarcada habitualmente dentro de los programas de Bienestar Laboral y el dominio de Recompensas del Riesgo Psicosocial, tiene como fin exaltar no solo el desempeño técnico, sino la calidad humana y los valores institucionales de los colaboradores. A diferencia de una premiación de ventas, el Reconocimiento de Mejores Personas se centra en el "Ser" y en cómo el comportamiento del individuo impacta positivamente en el clima organizacional.</t>
  </si>
  <si>
    <t>Institucionalizar un programa de reconocimiento de Comportamientos de Ciudadanía Organizacional (CCO), orientado a visibilizar y reforzar las conductas prosociales y el apoyo mutuo, con el fin de fortalecer el capital social de la empresa y actuar como factor protector frente a los riesgos psicosociales de tipo relacional</t>
  </si>
  <si>
    <t>arl, caja de compensacion, aula magna, recursos audiovisuales</t>
  </si>
  <si>
    <r>
      <t xml:space="preserve"> </t>
    </r>
    <r>
      <rPr>
        <sz val="12"/>
        <rFont val="Arial"/>
        <family val="2"/>
      </rPr>
      <t>Resolución 2646 de 2008  y la Resolución 2764 de 2025</t>
    </r>
    <r>
      <rPr>
        <sz val="11"/>
        <color theme="1"/>
        <rFont val="Calibri"/>
        <family val="2"/>
        <scheme val="minor"/>
      </rPr>
      <t/>
    </r>
  </si>
  <si>
    <t>VIDEOS SENSIBILIZACION RIESGO PSICOSOCIAL</t>
  </si>
  <si>
    <t>Esta actividad consiste en la creación y difusión de recursos audiovisuales de corta duración diseñados para sensibilizar, educar y brindar herramientas prácticas a los trabajadores sobre la gestión de factores psicosociales. En el marco de un Plan de Vigilancia Epidemiológica (SVE), los videos sirven como una estrategia de comunicación masiva que refuerza la cultura de la salud mental de forma dinámica y menos rígida que una capacitación tradicional.</t>
  </si>
  <si>
    <t>Desarrollar una serie de contenidos audiovisuales preventivos orientados a la psicoeducación sobre los factores de riesgo psicosocial, con el fin de aumentar la percepción del riesgo, fomentar el autoconocimiento de los mecanismos de estrés y estandarizar pautas de afrontamiento saludables en la cultura organizacional</t>
  </si>
  <si>
    <t>comunicaciones, camaras.</t>
  </si>
  <si>
    <r>
      <t xml:space="preserve"> </t>
    </r>
    <r>
      <rPr>
        <sz val="12"/>
        <rFont val="Arial"/>
        <family val="2"/>
      </rPr>
      <t>Resolución 2646 de 2008  y la Resolución 2764 de 2026</t>
    </r>
    <r>
      <rPr>
        <sz val="11"/>
        <color theme="1"/>
        <rFont val="Calibri"/>
        <family val="2"/>
        <scheme val="minor"/>
      </rPr>
      <t/>
    </r>
  </si>
  <si>
    <t>BOLETIN INFORMATIVO</t>
  </si>
  <si>
    <t>Esta actividad consiste en la creación y envío periódico de una publicación informativa digital  diseñada para educar a los trabajadores sobre la salud mental y los factores de riesgo en el entorno laboral. Es una herramienta de comunicación clave en la fase de Promoción y Prevención del Sistema de Vigilancia Epidemiológica (SVE), ya que mantiene el tema vigente en la mente del colaborador sin ser intrusivo.</t>
  </si>
  <si>
    <t>Establecer un canal periódico de comunicación técnica y pedagógica que facilite la apropiación social del conocimiento sobre factores de riesgo psicosocial, con el propósito de sensibilizar a la población trabajadora, promover el auto-cuidado y difundir las rutas de apoyo institucional, contribuyendo así a la disminución de la vulnerabilidad psicológica y al fortalecimiento de los factores protectores</t>
  </si>
  <si>
    <t>comunicaciones.</t>
  </si>
  <si>
    <r>
      <t xml:space="preserve"> </t>
    </r>
    <r>
      <rPr>
        <sz val="12"/>
        <rFont val="Arial"/>
        <family val="2"/>
      </rPr>
      <t>Resolución 2646 de 2008  y la Resolución 2764 de 2027</t>
    </r>
    <r>
      <rPr>
        <sz val="11"/>
        <color theme="1"/>
        <rFont val="Calibri"/>
        <family val="2"/>
        <scheme val="minor"/>
      </rPr>
      <t/>
    </r>
  </si>
  <si>
    <t>FORMACION EN LIDERAZGO</t>
  </si>
  <si>
    <t>Esta actividad es una de las intervenciones más críticas en cualquier Sistema de Vigilancia Epidemiológica (SVE), ya que el liderazgo es el factor intralaboral que más impacto tiene sobre el estrés de los equipos. No se trata de un curso de gestión administrativa, sino de una formación enfocada en el impacto humano y psicológico del jefe sobre su grupo.</t>
  </si>
  <si>
    <t>Fortalecer las competencias de inteligencia emocional y habilidades de gestión de personas en el cuerpo de líderes, con el fin de transformar su estilo de dirección en un factor protector frente al riesgo psicosocial, optimizando la regulación del clima laboral y disminuyendo la incidencia de estrés derivado de la interacción autoridad-colaborador.</t>
  </si>
  <si>
    <r>
      <t xml:space="preserve"> </t>
    </r>
    <r>
      <rPr>
        <sz val="12"/>
        <rFont val="Arial"/>
        <family val="2"/>
      </rPr>
      <t>Resolución 2646 de 2008  y la Resolución 2764 de 2028</t>
    </r>
    <r>
      <rPr>
        <sz val="11"/>
        <color theme="1"/>
        <rFont val="Calibri"/>
        <family val="2"/>
        <scheme val="minor"/>
      </rPr>
      <t/>
    </r>
  </si>
  <si>
    <t>ECARD PREVENCION RIESGO PSICOSOCIAL</t>
  </si>
  <si>
    <t>Esta actividad consiste en el diseño, producción y distribución de materiales físicos o digitales que contienen conceptos, rutas de acción y recomendaciones técnicas sobre la salud mental en el trabajo. A diferencia del boletín (que es una noticia periódica), la Información Escrita suele ser material de consulta permanente o guías estructuradas que forman parte del repositorio de seguridad y salud en el trabajo (SST).</t>
  </si>
  <si>
    <t>Implementar una estrategia de micro-comunicación asertiva y persuasiva para la prevención de riesgos psicosociales, con el fin de generar recordación sobre pautas de salud mental, activar mecanismos de afrontamiento inmediatos y fortalecer la cultura del auto-cuidado mediante estímulos cognitivos frecuentes y de bajo impacto temporal</t>
  </si>
  <si>
    <t>comunicaciones</t>
  </si>
  <si>
    <r>
      <rPr>
        <sz val="11"/>
        <rFont val="Calibri"/>
        <family val="2"/>
        <scheme val="minor"/>
      </rPr>
      <t>desarrollo de estrategias, planificacion, citacion, divulgacion de la informacion</t>
    </r>
    <r>
      <rPr>
        <sz val="11"/>
        <color rgb="FFFF0000"/>
        <rFont val="Calibri"/>
        <family val="2"/>
        <scheme val="minor"/>
      </rPr>
      <t>.</t>
    </r>
  </si>
  <si>
    <t xml:space="preserve">GESTIÓN SALUD </t>
  </si>
  <si>
    <t xml:space="preserve">Revisión de estandares minimos de contratistas persona juridica </t>
  </si>
  <si>
    <t>Recolección, validación de la información, Clasificación y depuración de datos</t>
  </si>
  <si>
    <r>
      <t>Cálculo de los indicadores de seguridad y salud en el trabajo, tales como:
Índice de frecuencia
Índice de severidad
Índice de lesiones incapacitantes
Tasa de accidentalidad
Días perdidos y días cargados
conforme a los lineamientos normativos y metodologías aplicables.
Análisis estadístico de la accidentalidad laboral del período 2025, identificando tendencias, comportamientos recurrentes, causas frecuentes y áreas o procesos críticos.
Identificación de causas y factores de riesgo</t>
    </r>
    <r>
      <rPr>
        <b/>
        <sz val="11"/>
        <rFont val="Arial"/>
        <family val="2"/>
      </rPr>
      <t xml:space="preserve"> </t>
    </r>
    <r>
      <rPr>
        <sz val="11"/>
        <rFont val="Arial"/>
        <family val="2"/>
      </rPr>
      <t>Analizar los resultados obtenidos para identificar causas inmediatas y básicas, así como los factores de riesgo asociados a los eventos presentados.
Comparación histórica y evaluación del desempeño de los indicadores del año 2025 con períodos anteriores, evaluando el desempeño del SG-SST y el impacto de las medidas de intervención implementadas.
Formulación de acciones de mejora y Proponer acciones preventivas, correctivas y de mejora, orientadas a la reducción de la accidentalidad y al fortalecimiento de los controles existentes.
Elaboración de informes y presentación de resultados</t>
    </r>
    <r>
      <rPr>
        <b/>
        <sz val="11"/>
        <rFont val="Arial"/>
        <family val="2"/>
      </rPr>
      <t xml:space="preserve"> </t>
    </r>
    <r>
      <rPr>
        <sz val="11"/>
        <rFont val="Arial"/>
        <family val="2"/>
      </rPr>
      <t>Consolidar la información en informes técnicos, cuadros estadísticos y gráficos, para su presentación a la alta dirección, comités y partes interesadas.
Socialización y retroalimentación de  los resultados de los indicadores y la estadística de accidentalidad con los comités y áreas involucradas, promoviendo la toma de decisiones basada en datos.</t>
    </r>
  </si>
  <si>
    <t>Verificar los requisitos del Sistema de Gestión de Seguridad y Salud en el Trabajo del contratista persona jurídica, de acuerdo con el nivel de riesgo de la actividad y el número de trabajadores de la empresa res. 0312 de 2019, garantizando el cumplimiento de la normatividad vigente y la protección de los trabajadores y de la institución</t>
  </si>
  <si>
    <t>Lectura del estudio previo de la contratación, revisión de objeto contractual y definición de requerimientos en materia de SST para la solicitud de estandadres minimos de las empresas a contratar. 
Realizar la verificación documental y técnica del cumplimiento de los estándares mínimos del Sistema de Gestión de Seguridad y Salud en el Trabajo (SG-SST) de los contratistas persona jurídica, de conformidad con lo establecido en el Decreto 1072 de 2015 y la Resolución 0312 de 2019, evaluando la implementación del sistema, la identificación de peligros y evaluación de riesgos, la afiliación al Sistema General de Seguridad Social, la capacitación, la gestión de incidentes y accidentes de trabajo, el suministro y uso de elementos de protección personal, así como la designación del responsable del SG-SST.
Así mismo, identificar brechas de cumplimiento, emitir observaciones y recomendaciones, realizar seguimiento a los planes de mejora propuestos por los contratistas y dejar registro de la verificación como evidencia del proceso de coordinación de actividades empresariales.</t>
  </si>
  <si>
    <t>DURST 1072 DE 2015
RESOLUCIÓN 0312 DE 2019</t>
  </si>
  <si>
    <t xml:space="preserve">Acompañamiento individual </t>
  </si>
  <si>
    <t xml:space="preserve">Realizar acompañamiento individual ,  asesoria  y  seguimienntos a los colaboradores del ITM  que asi lo requieran o soliciten, con el fin  de promover el autocuidado y promocionar la salud en la etapa laboral. Teniendo en los diferente programas de vigilancia con los que cuenta el sistema y generando espacio  individuales con el colaborador. </t>
  </si>
  <si>
    <t xml:space="preserve">Promover el autocuidado en los colaboradores del ITM y promocinal la salud promoviendo la conservacion de la salud. </t>
  </si>
  <si>
    <t>EQUIPO DE SVE</t>
  </si>
  <si>
    <t>Jornada de la salud.</t>
  </si>
  <si>
    <t>Actividad que busca facilitar algunos servicio de salud  a los colaboradores del  ITM, con el propósito de promover la cultura del  autocuidado, prevenir enfermedades, atender grupos  de atención prioritaria, brindar información  de hábitos saludables en su jornada laboral, generando espacios de atención específicos en el año, integrando  los servicio  de los programas con los que cuenta el sistema epidemiológica de vigilancia.</t>
  </si>
  <si>
    <t xml:space="preserve">
Generar cultura de autocuidado y prevención de las enfermedades de los colaboradores del ITM.</t>
  </si>
  <si>
    <t>Trimestral</t>
  </si>
  <si>
    <t>EQUIPO DE SST</t>
  </si>
  <si>
    <t xml:space="preserve">FINANCIEROS ( asignación de recursos capitales o diero a una iniciativa determinada) </t>
  </si>
  <si>
    <t xml:space="preserve"> Pausas Activas</t>
  </si>
  <si>
    <t>Sesiones o espacio cortos de actividad física y movimiento que se realizan durante la jornada laboral; mejorando la salud de los colaboradores y el desempeño de las actividades mejorando el rendimiento en los procesos, previniendo así enfermedades laborales y accidentes de trabajo. Las pausas se realizarán en actividades globales o en el puesto de trabajo del colaborador.</t>
  </si>
  <si>
    <t xml:space="preserve">Mejorar la salud física y mental de los colaboradores del ITM  intentando reducir el sedentarismo y previniendo enfermedades laborales. </t>
  </si>
  <si>
    <t xml:space="preserve">Formación de Vigias </t>
  </si>
  <si>
    <t xml:space="preserve">Formaión de vigias en pausas activas,  delimitados por areas en las diferentes sedes. Con una formación semestral según los resultados por ausentismo. Dicha formación sera atendida desde los programas de vigilancia. </t>
  </si>
  <si>
    <t xml:space="preserve">Fotalecer la realización de pausas activas, disminir el ausentismo de causa  medica. </t>
  </si>
  <si>
    <t xml:space="preserve">Recomendaciones </t>
  </si>
  <si>
    <t xml:space="preserve">*Nutri tips: una vez al mes en cada sede ir a las oficinas con una actividad sobre un tipo de alimento en específico. Se proyectan 3 actividades al mes de febrero a diciembre.                             *Recoemndaciones y orientaciones practicas para el cuidado de la voz dirigidas docentes, enviando ejercicios encaminados de como cuidar la voz. </t>
  </si>
  <si>
    <t xml:space="preserve">
*Sensibilizar a los colaboradores del ITM sobre el aporte nutricional de los alimentos y la importancia de su consumo.                                                                *Brindar recomendaciones prácticas para el cuidado de la voz con el fin de prevenir alteraciones vocales, mejorar la calidad vocal y fomentar habitos saludables en el uso de la voz</t>
  </si>
  <si>
    <t>DURST 1072 DE 2015</t>
  </si>
  <si>
    <t xml:space="preserve">Estrategia comunicaciónal </t>
  </si>
  <si>
    <t xml:space="preserve">Generar un plan que nos permita informar la importancia de la prevención de las enfermedades generando material educativo que  nos permita llegar a los colaboradores del ITM con un información concisa y puntual. </t>
  </si>
  <si>
    <t>Promover el autocuidado con las campañas dirigidas por el departamento de comunicaciones .</t>
  </si>
  <si>
    <t xml:space="preserve">TECNOLOGICOS ( computadores, sistema de comunicación redes, sistemas informaticos) </t>
  </si>
  <si>
    <t xml:space="preserve">Capacitaciones </t>
  </si>
  <si>
    <t xml:space="preserve">Generar un plan de formación en los temas o patologías con mayor incidencia dentro de la población, con el fin de generar autocuidado y conciencia en diferentes temas relacionados con la promoción de  salud y la prevención de enfermedades. </t>
  </si>
  <si>
    <t xml:space="preserve">
Adquirir conocimientos y habilidades en pro de el autocuidado. </t>
  </si>
  <si>
    <t xml:space="preserve">Campañas </t>
  </si>
  <si>
    <t xml:space="preserve">Realizar actividades educativas en prevención y promoción con grupos de usuarios con patologías especificas, además generar material educativo para la prevención y el autocuidado de las patologías que así se decidan en los programas para su intervención. </t>
  </si>
  <si>
    <t xml:space="preserve">
Promover el autocuidado de las patologías ya diagnosticadas para evitar la progresión de la misma. </t>
  </si>
  <si>
    <t>Semestral</t>
  </si>
  <si>
    <t>OPTOMETRA</t>
  </si>
  <si>
    <t xml:space="preserve">FISIOTERAPÉUTA </t>
  </si>
  <si>
    <t>Realizar acompañamiento individual ,  asesoria  y  seguimienntos a los colaboradores del ITM  que asi lo requieran o soliciten, con el fin  de promover el autocuidado y promocionar la salud en la etapa laboral. Teniendo en los diferente programas de vigilancia con los que cuenta el sistema y generando espacio  individuales con el colaborador.</t>
  </si>
  <si>
    <t>Promover estilos de vida saluable,mediante recomendaciones o planes de entrenamiento a los colaboradores del ITM, educacando sobre la el autocuidado y la conservacion  de la salud fisica</t>
  </si>
  <si>
    <t>mensual</t>
  </si>
  <si>
    <t>Preparador fisico</t>
  </si>
  <si>
    <t xml:space="preserve">
Generar educacion  de autocuidado y prevención de las enfermedades de los colaboradores del ITM.</t>
  </si>
  <si>
    <r>
      <rPr>
        <b/>
        <sz val="18"/>
        <color theme="1"/>
        <rFont val="Arial  "/>
      </rPr>
      <t xml:space="preserve">Total: 4              </t>
    </r>
    <r>
      <rPr>
        <sz val="18"/>
        <color theme="1"/>
        <rFont val="Arial  "/>
      </rPr>
      <t xml:space="preserve">                                           
Robledo (1)
Floresta (1)
Fraternidad (1)
Prado y Castilla (1)
</t>
    </r>
  </si>
  <si>
    <r>
      <rPr>
        <b/>
        <sz val="18"/>
        <color theme="1"/>
        <rFont val="Arial  "/>
      </rPr>
      <t xml:space="preserve">Total: 
</t>
    </r>
    <r>
      <rPr>
        <sz val="18"/>
        <color theme="1"/>
        <rFont val="Arial  "/>
      </rPr>
      <t xml:space="preserve">
</t>
    </r>
  </si>
  <si>
    <r>
      <rPr>
        <b/>
        <sz val="18"/>
        <color theme="1"/>
        <rFont val="Arial  "/>
      </rPr>
      <t>Total: 10</t>
    </r>
    <r>
      <rPr>
        <sz val="18"/>
        <color theme="1"/>
        <rFont val="Arial  "/>
      </rPr>
      <t xml:space="preserve">                                      
</t>
    </r>
  </si>
  <si>
    <r>
      <rPr>
        <b/>
        <sz val="18"/>
        <color theme="1"/>
        <rFont val="Arial  "/>
      </rPr>
      <t>Total: 4</t>
    </r>
    <r>
      <rPr>
        <sz val="18"/>
        <color theme="1"/>
        <rFont val="Arial  "/>
      </rPr>
      <t xml:space="preserve">                                                          
</t>
    </r>
  </si>
  <si>
    <t>TECNOLOGICOS  ( computadores, sistema de comunicación redes, sistemas informaticos)  HUMANOS ( conocimiento, comunicación, motivación, servicio, )</t>
  </si>
  <si>
    <t xml:space="preserve">Encuestas </t>
  </si>
  <si>
    <t xml:space="preserve">
Formato de preguntas que se realiza con la finalidad de encontrar datos específicos en la población seleccionada para identificar factores de riesgos, población vulnerable, áreas con mayor necesidad de atención entre otros. </t>
  </si>
  <si>
    <t xml:space="preserve">
Identificar los colaboradores con mayor factor de riesgo  para así tomas medidas preventivas en dicha población encontrada. </t>
  </si>
  <si>
    <r>
      <rPr>
        <b/>
        <sz val="18"/>
        <color theme="1"/>
        <rFont val="Arial  "/>
      </rPr>
      <t xml:space="preserve">Total: 4
</t>
    </r>
    <r>
      <rPr>
        <sz val="18"/>
        <color theme="1"/>
        <rFont val="Arial  "/>
      </rPr>
      <t xml:space="preserve">
</t>
    </r>
  </si>
  <si>
    <t>fraternidad y Robledo</t>
  </si>
  <si>
    <t>Preparador fisico de los diferentes equipos representativos institucionales ( futbol, ciclismo, atletismo,natación, tennis</t>
  </si>
  <si>
    <t>Optimizar la capacidad física y el rendimiento deportivo de los integrantes de los equipos representativos de empleados de la institucion a través de una planificación científica y progresiva, asegurando la prevención de lesiones y el fomento de hábitos saludables que garanticen la sostenibilidad competitiva de la institución en eventos y competencias..</t>
  </si>
  <si>
    <t>Estimular las capacidades físicas de los empleados pertenecientes al equipos representativos de empleados, mediante a estímulos físico técnicos para mejorar el rendimiento deportivo</t>
  </si>
  <si>
    <t>HUMANOS ( conocimiento, comunicación, motivación, servicio, )   MATERIALES ( bienes muebles  equipo y herramientas o  inmuebles instalaciones locativas, EPP)</t>
  </si>
  <si>
    <t xml:space="preserve">Acompañamiento individual a los trabajadores para brindar recomedaciones y ejercicios encaminados al cuidado y manejo de la voz  </t>
  </si>
  <si>
    <t>Por medio de asignación de citas individuales para identificar factores de riesgo en el uso de la voz, para lo cual se dará asesoría en el manejo y conservación de la voz en los lugares de trabajo,300 colaboradores atendidos primer trimestre 90, segundo trimestre 75 tercer trimestre 75, cuarto trimestre 65</t>
  </si>
  <si>
    <t>Promover el autocuidado en los colaboradores del ITM  y dar bienestar a cada persona y de esta forma disminuir la prevalencia en patologias de la voz.</t>
  </si>
  <si>
    <t>Natalia Zapata R Fonoaudiologa</t>
  </si>
  <si>
    <t xml:space="preserve">Jornada de la salud sobre el autocuidado de la audición, respiración y cuidado de la voz. </t>
  </si>
  <si>
    <t>por medio estrategia ludica con ruleta, donde de forma creativa se disponen diversos temas para el auto cuidado de la audición, la voz y respiración, se realizaran 7 jornadas de salud con todos los profesionales de los programas de vigilancia epidemiologico.Primer trimestre 2, segundo trimestre 2, trercer trimestre 2, y cuarto trimestre 1, en las diferentes sedes: Floresta 2, Robledo 2, Fratrenidad 2, Prado y castilla 1.</t>
  </si>
  <si>
    <t>Generar cultura de autocuidado y prevención de patologias auditivas y de la voz..</t>
  </si>
  <si>
    <t xml:space="preserve">Espacios en sedes según disponibilidad, papeleria, computador, conectividad, juegos educativos. </t>
  </si>
  <si>
    <t>Pausas Activas, a toda la población trabajadora del ITM, en el puesto de trabajo.</t>
  </si>
  <si>
    <t>Se desarrollara por medio de actividades encaminadas a la salud y el cuidado vocal, auditivo entre otras, estas se realizaran durante la jornada laboral, por oficinas, facultade departamentos  mejorando el rendimiento laboral de las personas, previniendo así enfermedades laborales y accidentes de trabajo y se tendran estipuladas asi: 2 por mes, serian 15 en total, primer trimestre 4, segundo trimestre 5, tercer trimestre 4, cuarto trimestre 3, para un total de 15.</t>
  </si>
  <si>
    <t xml:space="preserve"> Difundir traves de los medios de comunicación digital, temas relacionados con el cuidado y conservación de la voz, cuidados auditivos y demas temas inherentes a mi profesión.</t>
  </si>
  <si>
    <t xml:space="preserve">En compañía del grupo de comunicaciones crear un material educativo que llegue a toda la población trabajadora del ITM, con el fin de que  promueva el autocuidado y disminuya patlogia vocales y auditivas, esto se desarrollara por medio de videos, ecard y podcast, se realizaran 6 en el año </t>
  </si>
  <si>
    <t xml:space="preserve">Actividades educativas de los programas de vigilancia epidemiologica,para brindar informacion para el cuidado de la salud . </t>
  </si>
  <si>
    <t>Se realiza de manera conjunta por los profesionales de los programas de vigilancia epidemiologica, dirigidos a la población ITM, durante todo el año se realizarian 6 capacitaciones. Primer trimestre 2, segundo trimestre 2, tercer trimestre 2</t>
  </si>
  <si>
    <t>Brindar conocimientos y cosas practicas, en pro del autocuidado de cada persona.</t>
  </si>
  <si>
    <t>Computador y espacio como salones o auditorio</t>
  </si>
  <si>
    <t>Las escuelas está orientada al desarrollo integral de la expresión vocal y corporal. A través de ejercicios prácticos, dinámicas grupales y técnicas específicas, los participantes trabajan la respiración, la proyección vocal, la dicción, la entonación y el cuidado de la voz entre otros.</t>
  </si>
  <si>
    <t xml:space="preserve">Las Escuelas de Fatiga Vocal y Disfonía se desarrollarán a través de encuentros teórico-prácticos orientados a la prevención, educación y se desarrolllaran deacuerdo a las  personas que presenten dicha alteracion, donde se le enviaran ejercicios practicos que le ayuden a disminuir la patologia que presente, estas se realizaran 4 durante el año, atraves de Ecard y material educativo. </t>
  </si>
  <si>
    <t>Concientizar sobre la importancia del cudado de la salud vocal y sus implicaciones.</t>
  </si>
  <si>
    <t>Realizar encuestas con el fin de lograr cobertura en la atención individual, y detectar riesgos, para luego ingresarlo al programa de vigilancia epidemiologico en manejo y conservacion de la voz.</t>
  </si>
  <si>
    <t>Formato de preguntas que se realiza con la finalidad de encontrar datos específicos en la población seleccionada para identificar factores de riesgos, población vulnerable, áreas con mayor necesidad de atención entre otros. Se realizaran un total de 600 encuestas durante el año, a la poblacion objeto en este caso docentes y personal administrativo que este expuesto a riesgo vocal.</t>
  </si>
  <si>
    <t xml:space="preserve">Identificar los colaboradores con mayor factor de riesgo  para así tomas medidas preventivas en dicha población encontrada. </t>
  </si>
  <si>
    <t>Recursos propios y financieros</t>
  </si>
  <si>
    <t>Darle ejecución y comenzar a implementar las actividades que estan descritas en el programa de vigilancia epidemiologica en manejo y conservacion de la voz.</t>
  </si>
  <si>
    <t>Realizar seguimiento a las actividades descritas en el programa de vigilancia epidemiologica, se hara seguimiento de forma trimestral.</t>
  </si>
  <si>
    <t xml:space="preserve">Ejecutar el programa de vigilancia epidemiologica en manejo y conservación de la voz, haciendo seguimiento a su desarrollo, evaluación de los indicadores planteados y mejoras de estos si lo requieren . </t>
  </si>
  <si>
    <t>Realizar analisis acustico de la voz, con algunas personas con sintomatologia vocal.</t>
  </si>
  <si>
    <t>Establecer la morbilidad de la población trabajadora para definir las estrategias de intervención relacionadas con la prevención y la promoción de la salud integral, realización de encuestas de signos y sintomas vocales, al personal que hace parte de la población objeto que hace parte del programa de vigilancia epidemiológico en conservación de la voz, ese analisis acustico de la voz no se le realizaria a todos los docentes sino al que se encuentre con alguna sintomatologia especifica y asi mitigar los riesgos.</t>
  </si>
  <si>
    <t xml:space="preserve"> Implementar un análisis acústico de la voz, con el fin de detectar algunas alteraciones que pueden ser intervenidas y realizar la respectiva remisión a la EPS de cada persona.</t>
  </si>
  <si>
    <t xml:space="preserve">Indicadores </t>
  </si>
  <si>
    <t xml:space="preserve">Calcular indicadores de acuerdo con la normatividad vigente en el SG-SST </t>
  </si>
  <si>
    <t xml:space="preserve">realizar mediciones de indicadores de cara a la idetificación de riesgos y mitigación de los mismos </t>
  </si>
  <si>
    <t>Decreto 1072 de 2015                      Resolucion 0312 de 2019</t>
  </si>
  <si>
    <t>Todos</t>
  </si>
  <si>
    <t>Acompañamiento individual a empleados, contratistas y practicantes para promover estilos de vida saludable y prevenir enfermedades crónicas no transmisibles</t>
  </si>
  <si>
    <t xml:space="preserve">Asesoría individual en oficina de salud ocupacional donde se realiza toma de medidas antropometricas detallada para establecer el estado nutricional, y definir las recomendaciones  deacuerdo a las necesidades individuales y su estado de salud; para promover el autocuidado y promocionar la salud en la etapa laboral.                                               .                                                                                                                                                                                                                                                                                                                                                                                                                                                                                                                                                                                                                                                                                                                                                                                   Tamizaje y recomendaciones en puesto de trabajo donde se realiza toma de peso, medida de perímetro de cintura y cadera  con el fin de establecer riesgo cardiovascular y dar recomendaciones sobre hábitos de alimentación saludable para promover el autocuidado y promocionar la salud en la etapa laboral.                                                                            Estara incluída la atencion a población en situacion de discapacidad y colaboradores de regionalizacion.                                                                                                                                                                                                                                                                                                       .                                            .                                                                                                                                                                                                                                                                                                              Total en el año 300 colaboradores atendidos. Primer trimestre: 75.   Segundo  trimestre: 75.  Tercer trimestre 75.     Cuarto trimestre 75.                                                                                                                                                                                              </t>
  </si>
  <si>
    <t xml:space="preserve">Promover el autocuidado en los colaboradores del ITM, que les permitan adquirir estilos de vida saludable para  la conservacion de la salud. </t>
  </si>
  <si>
    <t>Yulie Cathalina Gutierrez Cano -Nutriiconista</t>
  </si>
  <si>
    <t>Oficina de salud ocupacional. Computador, tallímetro, bascula, cinta métrica, lapicero, cuaderno. Formatos de asistencia</t>
  </si>
  <si>
    <t>Participacion en jornada de salud realizando la promocion de la importancia del consumo de frutas y verduras para la adecuada nutrición y prevencion de enfermedades crónicas no transmisibles</t>
  </si>
  <si>
    <t>Se realizarán juegos tipo concentrese, alcance una estrella, descubra la fruta o verdura. Juegos con fichas tipo loteria o romepcabezas.                                                                                   Se realizarían  7 jornadas de salud con todos los profesionales de los programas de vigilancia epidemiológica en las sedes así: Robledo 2, Fratenidad 2, Floresta 2, Prado y Castilla 1.   Primer trimestre 2.  Segundo trimestre 2.  Tercer trimestre 2.  Cuarto trimestre 1.</t>
  </si>
  <si>
    <t>Promover una alimentacion saludable impulsando el consumo de frutas y verduras, para reducir el riesgo de aparición de enfermedades crónicas no transmisibles.</t>
  </si>
  <si>
    <t>Espacios en sedes según disponibilidad, materiales de papelería, computador, material educativo, red de energia y conectividad</t>
  </si>
  <si>
    <t>Recomendaciones ( Niutri tips) Orientar en temas de alimentacion saludable en el puesto de trabajo a los colaboradores del ITM</t>
  </si>
  <si>
    <t>Se realizaran actividades de orientacion sobre beneficios o riesgos del consumo de ciertos alimentos (Azúcar, Sal, grasas saturadas, frutas y verduras, grasas saludables) para promover hábitos alimentarios saludables en el entorno laboral. v                                                                                                                                                                                                                                                Estas actividades se realizaran de manera individual o en forma  grupal cuando de realizan pausas activas grupales, a diciembre se realizarían 15  en total.                                                  Primer trimestre 4.  Segundo trimestre 4.  Tercer trimestre 4.  Cuarto trimestre 3.</t>
  </si>
  <si>
    <t>Brindar informacion sobre beneficios o efectos nocivos para la salud de algunos hábitos alimentarios con el fin de generar conciencia sobre el  consumo, para favorecer un adecuado estado de salud</t>
  </si>
  <si>
    <t>Materaild e papeleria, lapiceros, formatos de asistencia</t>
  </si>
  <si>
    <t>Estrategia comunicacional Difundir a través de los medios de comunicación digital del ITM informacion sobre estilos de vida y hábitos saudables que permitan generar conciencia para la prevencion de enfermedades.</t>
  </si>
  <si>
    <t>Se realizaran Ecard sobre temas en fechas conmemorativas como prevencion del consumo de tabaco y alcohol, dia mundial de la diabetes, dia mundial de la hipertension, dia mundial del corazon, prevencion del cancer , dia mundial de la obesidad.                                             En total serian  7 en el año</t>
  </si>
  <si>
    <t xml:space="preserve">Promover  habitos saludables que inviten al autocuidado en los colaboradores del ITM, para  la conservacion de la salud. </t>
  </si>
  <si>
    <t>Computador, conexión a internet, sofware, equipo de comunicaciones</t>
  </si>
  <si>
    <t>Actividades educativas de los programas de vigilancia epidemiológica, para brindar informacion para el cuidado de la salud.</t>
  </si>
  <si>
    <t>Se realizan de manera conjunta por los  profesionales de los programa de vigilancia epidemiológica a la poblacion ITM, se realizaran durante al año 5.                                                           Capacitacion individual se realizaran 4 al año.                                                                                                                                                                                                                                                                           Primer trimestre 3.  Segundo trimestre 3.  Tercer trimestre 2.  Cuarto trimestre 1.</t>
  </si>
  <si>
    <t xml:space="preserve">Sensibilizar sobre alimentacion saludable a puntando a mejorar conocimientos. actitudes y practicas  en pro de el autocuidado. </t>
  </si>
  <si>
    <t>Computador, conexión a internet, sofware, presentacion en power point</t>
  </si>
  <si>
    <t>Escuelas,  Promover hábitos de alimentacion saludable para mejorar conocimientos que les permitan tener unos hábitos adecuados</t>
  </si>
  <si>
    <t>Se realizará una escuela de enfermedades crónicas no transmisibles (hipertensión, diabetes, dislipidemias, exceso de peso), se tendran durante el año 4 actividades de intervencion, una intervención por cada grupo; donde se brindaran estrategias desde la alimentacion y estilo de vida saludable para el manejo de su patología</t>
  </si>
  <si>
    <t>Brindar estrategias para realizar cambios en su estilo de vida y dieta, que les permita mejorar el cuidado de su salud.</t>
  </si>
  <si>
    <t>Computador, conexión a internet, sofware, presentacion en power point o material educativo o de papelería físico</t>
  </si>
  <si>
    <t>Ejecución del programa de vigilancia epidemiológica</t>
  </si>
  <si>
    <t>Poner en ejecución las actividades descritas dentro del programa de estilos de vida saludable , y realizar seguimiento, evaluacion y mejora de este cada trimestre.</t>
  </si>
  <si>
    <t>Ejecutar el programa de vigilancia epidemiológica de prevencion de estilos de vida saludable, para establecer su impacto a través de la medición de indicadores.</t>
  </si>
  <si>
    <t>Computador, conexión a internet, material educativo, implementos para toma de medidas antropometricas</t>
  </si>
  <si>
    <t>Implementacion de indicadores del programa de vigilancia epidemiológica para medir su ejecucion</t>
  </si>
  <si>
    <t>Medir de manera trimestral los indicadores de las actividades ejecutadas dentro del programa de vigilancia epidemiológica, con el fin de conocer los avances en su ejcución</t>
  </si>
  <si>
    <t>Implementar y evaluar el programa de vigilancia epidemiológica de estilos de vida saludable, con el fin de realizar mejora</t>
  </si>
  <si>
    <t>Computador, conexión a internet,  programa de vigilancia, evidencias de actividades realizadas</t>
  </si>
  <si>
    <t>Asegurar la calidad y consistencia de la información del SG-SST, mediante procesos de recolección, validación, clasificación y depuración de datos, que permitan un análisis confiable y la adecuada toma de decisiones.</t>
  </si>
  <si>
    <t xml:space="preserve">semestral </t>
  </si>
  <si>
    <t>anual</t>
  </si>
  <si>
    <t xml:space="preserve">bimensual </t>
  </si>
  <si>
    <t xml:space="preserve">tres veces al año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</si>
</sst>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39">
    <font>
      <sz val="11"/>
      <color theme="1"/>
      <name val="Calibri"/>
      <family val="2"/>
      <scheme val="minor"/>
    </font>
    <font>
      <sz val="10"/>
      <name val="Arial"/>
      <family val="2"/>
    </font>
    <font>
      <b/>
      <sz val="11"/>
      <name val="Arial"/>
      <family val="2"/>
    </font>
    <font>
      <sz val="12"/>
      <color theme="1"/>
      <name val="Arial"/>
      <family val="2"/>
    </font>
    <font>
      <sz val="12"/>
      <name val="Arial"/>
      <family val="2"/>
    </font>
    <font>
      <u/>
      <sz val="11"/>
      <color theme="1"/>
      <name val="Calibri"/>
      <family val="2"/>
      <scheme val="minor"/>
    </font>
    <font>
      <b/>
      <sz val="14"/>
      <name val="Arial"/>
      <family val="2"/>
    </font>
    <font>
      <b/>
      <sz val="10"/>
      <name val="Arial"/>
      <family val="2"/>
    </font>
    <font>
      <sz val="16"/>
      <name val="Arial"/>
      <family val="2"/>
    </font>
    <font>
      <sz val="18"/>
      <name val="Arial"/>
      <family val="2"/>
    </font>
    <font>
      <b/>
      <sz val="16"/>
      <name val="Arial"/>
      <family val="2"/>
    </font>
    <font>
      <b/>
      <sz val="24"/>
      <name val="Arial"/>
      <family val="2"/>
    </font>
    <font>
      <sz val="14"/>
      <name val="Arial"/>
      <family val="2"/>
    </font>
    <font>
      <u/>
      <sz val="14"/>
      <name val="Arial"/>
      <family val="2"/>
    </font>
    <font>
      <sz val="12"/>
      <color rgb="FFFF0000"/>
      <name val="Arial"/>
      <family val="2"/>
    </font>
    <font>
      <sz val="9"/>
      <color indexed="81"/>
      <name val="Tahoma"/>
      <family val="2"/>
    </font>
    <font>
      <b/>
      <sz val="9"/>
      <color indexed="81"/>
      <name val="Tahoma"/>
      <family val="2"/>
    </font>
    <font>
      <b/>
      <sz val="28"/>
      <color theme="1"/>
      <name val="Calibri"/>
      <family val="2"/>
      <scheme val="minor"/>
    </font>
    <font>
      <b/>
      <sz val="20"/>
      <color theme="0"/>
      <name val="Calibri"/>
      <family val="2"/>
      <scheme val="minor"/>
    </font>
    <font>
      <b/>
      <sz val="20"/>
      <color theme="0"/>
      <name val="Gill Sans MT"/>
      <family val="2"/>
    </font>
    <font>
      <b/>
      <sz val="14"/>
      <color theme="0"/>
      <name val="Gill Sans MT"/>
      <family val="2"/>
    </font>
    <font>
      <sz val="11"/>
      <name val="Arial"/>
      <family val="2"/>
    </font>
    <font>
      <sz val="14"/>
      <color theme="1"/>
      <name val="Arial"/>
      <family val="2"/>
    </font>
    <font>
      <sz val="14"/>
      <color rgb="FFFF0000"/>
      <name val="Arial"/>
      <family val="2"/>
    </font>
    <font>
      <u/>
      <sz val="14"/>
      <color theme="1"/>
      <name val="Arial"/>
      <family val="2"/>
    </font>
    <font>
      <u/>
      <sz val="11"/>
      <name val="Arial"/>
      <family val="2"/>
    </font>
    <font>
      <sz val="14"/>
      <color indexed="81"/>
      <name val="Tahoma"/>
      <family val="2"/>
    </font>
    <font>
      <b/>
      <sz val="14"/>
      <color indexed="81"/>
      <name val="Tahoma"/>
      <family val="2"/>
    </font>
    <font>
      <sz val="12"/>
      <color indexed="81"/>
      <name val="Tahoma"/>
      <family val="2"/>
    </font>
    <font>
      <b/>
      <sz val="72"/>
      <color theme="0"/>
      <name val="Arial"/>
      <family val="2"/>
    </font>
    <font>
      <sz val="11"/>
      <color rgb="FFFF0000"/>
      <name val="Calibri"/>
      <family val="2"/>
      <scheme val="minor"/>
    </font>
    <font>
      <sz val="11"/>
      <name val="Calibri"/>
      <family val="2"/>
      <scheme val="minor"/>
    </font>
    <font>
      <b/>
      <sz val="48"/>
      <color theme="0"/>
      <name val="Arial"/>
      <family val="2"/>
    </font>
    <font>
      <sz val="16"/>
      <color theme="1"/>
      <name val="Arial"/>
      <family val="2"/>
    </font>
    <font>
      <b/>
      <sz val="16"/>
      <color theme="1"/>
      <name val="Arial"/>
      <family val="2"/>
    </font>
    <font>
      <sz val="10"/>
      <color indexed="81"/>
      <name val="Tahoma"/>
      <family val="2"/>
    </font>
    <font>
      <b/>
      <sz val="10"/>
      <color indexed="81"/>
      <name val="Tahoma"/>
      <family val="2"/>
    </font>
    <font>
      <sz val="18"/>
      <color theme="1"/>
      <name val="Arial  "/>
    </font>
    <font>
      <b/>
      <sz val="18"/>
      <color theme="1"/>
      <name val="Arial  "/>
    </font>
  </fonts>
  <fills count="16">
    <fill>
      <patternFill patternType="none"/>
    </fill>
    <fill>
      <patternFill patternType="gray125"/>
    </fill>
    <fill>
      <patternFill patternType="solid">
        <fgColor rgb="FF00B0F0"/>
        <bgColor indexed="64"/>
      </patternFill>
    </fill>
    <fill>
      <patternFill patternType="solid">
        <fgColor theme="0"/>
        <bgColor indexed="64"/>
      </patternFill>
    </fill>
    <fill>
      <patternFill patternType="solid">
        <fgColor theme="2" tint="-0.249977111117893"/>
        <bgColor indexed="64"/>
      </patternFill>
    </fill>
    <fill>
      <patternFill patternType="solid">
        <fgColor theme="9"/>
        <bgColor indexed="64"/>
      </patternFill>
    </fill>
    <fill>
      <patternFill patternType="solid">
        <fgColor rgb="FFFFFF00"/>
        <bgColor indexed="64"/>
      </patternFill>
    </fill>
    <fill>
      <patternFill patternType="solid">
        <fgColor rgb="FFFF0000"/>
        <bgColor indexed="64"/>
      </patternFill>
    </fill>
    <fill>
      <patternFill patternType="solid">
        <fgColor theme="8" tint="0.79998168889431442"/>
        <bgColor indexed="64"/>
      </patternFill>
    </fill>
    <fill>
      <patternFill patternType="solid">
        <fgColor rgb="FF002060"/>
        <bgColor indexed="64"/>
      </patternFill>
    </fill>
    <fill>
      <patternFill patternType="solid">
        <fgColor theme="9" tint="0.79998168889431442"/>
        <bgColor indexed="64"/>
      </patternFill>
    </fill>
    <fill>
      <patternFill patternType="solid">
        <fgColor rgb="FFCCCCFF"/>
        <bgColor indexed="64"/>
      </patternFill>
    </fill>
    <fill>
      <patternFill patternType="solid">
        <fgColor theme="8" tint="0.59999389629810485"/>
        <bgColor indexed="64"/>
      </patternFill>
    </fill>
    <fill>
      <patternFill patternType="solid">
        <fgColor theme="6" tint="0.79998168889431442"/>
        <bgColor indexed="64"/>
      </patternFill>
    </fill>
    <fill>
      <patternFill patternType="solid">
        <fgColor theme="4" tint="0.79998168889431442"/>
        <bgColor indexed="64"/>
      </patternFill>
    </fill>
    <fill>
      <patternFill patternType="solid">
        <fgColor theme="7" tint="0.79998168889431442"/>
        <bgColor indexed="64"/>
      </patternFill>
    </fill>
  </fills>
  <borders count="3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top/>
      <bottom/>
      <diagonal/>
    </border>
    <border>
      <left style="thin">
        <color indexed="64"/>
      </left>
      <right/>
      <top/>
      <bottom style="medium">
        <color indexed="64"/>
      </bottom>
      <diagonal/>
    </border>
    <border>
      <left/>
      <right/>
      <top/>
      <bottom style="medium">
        <color indexed="64"/>
      </bottom>
      <diagonal/>
    </border>
    <border>
      <left style="medium">
        <color indexed="64"/>
      </left>
      <right style="thin">
        <color indexed="64"/>
      </right>
      <top/>
      <bottom style="thin">
        <color indexed="64"/>
      </bottom>
      <diagonal/>
    </border>
    <border>
      <left/>
      <right style="thin">
        <color indexed="64"/>
      </right>
      <top/>
      <bottom/>
      <diagonal/>
    </border>
    <border>
      <left/>
      <right style="thin">
        <color indexed="64"/>
      </right>
      <top/>
      <bottom style="medium">
        <color indexed="64"/>
      </bottom>
      <diagonal/>
    </border>
    <border>
      <left style="thin">
        <color indexed="64"/>
      </left>
      <right/>
      <top/>
      <bottom style="thin">
        <color indexed="64"/>
      </bottom>
      <diagonal/>
    </border>
    <border>
      <left/>
      <right style="thin">
        <color indexed="64"/>
      </right>
      <top/>
      <bottom style="thin">
        <color indexed="64"/>
      </bottom>
      <diagonal/>
    </border>
    <border>
      <left style="medium">
        <color indexed="64"/>
      </left>
      <right style="thin">
        <color indexed="64"/>
      </right>
      <top style="medium">
        <color indexed="64"/>
      </top>
      <bottom/>
      <diagonal/>
    </border>
    <border>
      <left style="medium">
        <color indexed="64"/>
      </left>
      <right style="thin">
        <color indexed="64"/>
      </right>
      <top/>
      <bottom/>
      <diagonal/>
    </border>
    <border>
      <left/>
      <right style="thin">
        <color indexed="64"/>
      </right>
      <top style="medium">
        <color indexed="64"/>
      </top>
      <bottom/>
      <diagonal/>
    </border>
    <border>
      <left style="thin">
        <color indexed="64"/>
      </left>
      <right style="medium">
        <color indexed="64"/>
      </right>
      <top style="thin">
        <color indexed="64"/>
      </top>
      <bottom/>
      <diagonal/>
    </border>
    <border>
      <left style="medium">
        <color indexed="64"/>
      </left>
      <right style="thin">
        <color indexed="64"/>
      </right>
      <top style="medium">
        <color indexed="64"/>
      </top>
      <bottom style="thin">
        <color indexed="64"/>
      </bottom>
      <diagonal/>
    </border>
    <border>
      <left/>
      <right style="thin">
        <color indexed="64"/>
      </right>
      <top style="thin">
        <color indexed="64"/>
      </top>
      <bottom style="medium">
        <color indexed="64"/>
      </bottom>
      <diagonal/>
    </border>
    <border>
      <left style="medium">
        <color indexed="64"/>
      </left>
      <right style="thin">
        <color indexed="64"/>
      </right>
      <top style="thin">
        <color indexed="64"/>
      </top>
      <bottom/>
      <diagonal/>
    </border>
  </borders>
  <cellStyleXfs count="2">
    <xf numFmtId="0" fontId="0" fillId="0" borderId="0"/>
    <xf numFmtId="0" fontId="1" fillId="0" borderId="0"/>
  </cellStyleXfs>
  <cellXfs count="240">
    <xf numFmtId="0" fontId="0" fillId="0" borderId="0" xfId="0"/>
    <xf numFmtId="0" fontId="2" fillId="0" borderId="1" xfId="1" applyFont="1" applyBorder="1" applyAlignment="1">
      <alignment vertical="center" wrapText="1"/>
    </xf>
    <xf numFmtId="0" fontId="5" fillId="0" borderId="0" xfId="0" applyFont="1" applyAlignment="1">
      <alignment wrapText="1"/>
    </xf>
    <xf numFmtId="0" fontId="8" fillId="5" borderId="1" xfId="0" applyFont="1" applyFill="1" applyBorder="1" applyAlignment="1">
      <alignment horizontal="center" vertical="center" wrapText="1"/>
    </xf>
    <xf numFmtId="0" fontId="9" fillId="0" borderId="1" xfId="0" applyFont="1" applyBorder="1" applyAlignment="1">
      <alignment horizontal="center" vertical="center"/>
    </xf>
    <xf numFmtId="0" fontId="8" fillId="6" borderId="1" xfId="0" applyFont="1" applyFill="1" applyBorder="1" applyAlignment="1">
      <alignment horizontal="center" vertical="center" wrapText="1"/>
    </xf>
    <xf numFmtId="0" fontId="8" fillId="7" borderId="1" xfId="0" applyFont="1" applyFill="1" applyBorder="1" applyAlignment="1">
      <alignment horizontal="center" vertical="center" wrapText="1"/>
    </xf>
    <xf numFmtId="0" fontId="8" fillId="8" borderId="1" xfId="0" applyFont="1" applyFill="1" applyBorder="1" applyAlignment="1">
      <alignment horizontal="center" vertical="center" wrapText="1"/>
    </xf>
    <xf numFmtId="0" fontId="7" fillId="0" borderId="1" xfId="0" applyFont="1" applyBorder="1" applyAlignment="1">
      <alignment vertical="center" wrapText="1"/>
    </xf>
    <xf numFmtId="0" fontId="10" fillId="0" borderId="1" xfId="0" applyFont="1" applyBorder="1" applyAlignment="1">
      <alignment horizontal="center" vertical="center"/>
    </xf>
    <xf numFmtId="0" fontId="4" fillId="0" borderId="1" xfId="0" applyFont="1" applyBorder="1" applyAlignment="1">
      <alignment vertical="center" wrapText="1"/>
    </xf>
    <xf numFmtId="0" fontId="0" fillId="0" borderId="1" xfId="0" applyBorder="1" applyAlignment="1">
      <alignment horizontal="left"/>
    </xf>
    <xf numFmtId="0" fontId="1" fillId="0" borderId="1" xfId="1" applyBorder="1" applyAlignment="1">
      <alignment horizontal="left"/>
    </xf>
    <xf numFmtId="0" fontId="7" fillId="4" borderId="1" xfId="0" applyFont="1" applyFill="1" applyBorder="1" applyAlignment="1">
      <alignment horizontal="center" vertical="center" wrapText="1"/>
    </xf>
    <xf numFmtId="164" fontId="8" fillId="0" borderId="1" xfId="0" applyNumberFormat="1" applyFont="1" applyBorder="1" applyAlignment="1">
      <alignment horizontal="center" vertical="center" wrapText="1"/>
    </xf>
    <xf numFmtId="0" fontId="2" fillId="0" borderId="3" xfId="1" applyFont="1" applyBorder="1" applyAlignment="1">
      <alignment vertical="center" wrapText="1"/>
    </xf>
    <xf numFmtId="14" fontId="1" fillId="0" borderId="3" xfId="1" applyNumberFormat="1" applyBorder="1" applyAlignment="1">
      <alignment horizontal="left"/>
    </xf>
    <xf numFmtId="0" fontId="18" fillId="9" borderId="16" xfId="0" applyFont="1" applyFill="1" applyBorder="1" applyAlignment="1">
      <alignment horizontal="center" vertical="center" wrapText="1"/>
    </xf>
    <xf numFmtId="0" fontId="20" fillId="9" borderId="16" xfId="0" applyFont="1" applyFill="1" applyBorder="1" applyAlignment="1">
      <alignment horizontal="center" wrapText="1"/>
    </xf>
    <xf numFmtId="0" fontId="12" fillId="3" borderId="1" xfId="0" applyFont="1" applyFill="1" applyBorder="1" applyAlignment="1">
      <alignment horizontal="left" vertical="top" wrapText="1"/>
    </xf>
    <xf numFmtId="0" fontId="21" fillId="3" borderId="1" xfId="0" applyFont="1" applyFill="1" applyBorder="1" applyAlignment="1">
      <alignment horizontal="left" vertical="top" wrapText="1"/>
    </xf>
    <xf numFmtId="0" fontId="12" fillId="3" borderId="2" xfId="0" applyFont="1" applyFill="1" applyBorder="1" applyAlignment="1">
      <alignment horizontal="center" vertical="center" wrapText="1"/>
    </xf>
    <xf numFmtId="1" fontId="12" fillId="3" borderId="1" xfId="0" applyNumberFormat="1" applyFont="1" applyFill="1" applyBorder="1" applyAlignment="1">
      <alignment horizontal="center" vertical="center" wrapText="1"/>
    </xf>
    <xf numFmtId="0" fontId="22" fillId="3" borderId="1" xfId="0" applyFont="1" applyFill="1" applyBorder="1" applyAlignment="1">
      <alignment horizontal="center" vertical="center"/>
    </xf>
    <xf numFmtId="0" fontId="12" fillId="0" borderId="1" xfId="0" applyFont="1" applyBorder="1" applyAlignment="1">
      <alignment vertical="center" wrapText="1"/>
    </xf>
    <xf numFmtId="0" fontId="23" fillId="0" borderId="2" xfId="0" applyFont="1" applyBorder="1" applyAlignment="1">
      <alignment vertical="center" wrapText="1"/>
    </xf>
    <xf numFmtId="0" fontId="23" fillId="0" borderId="2" xfId="0" applyFont="1" applyBorder="1" applyAlignment="1">
      <alignment wrapText="1"/>
    </xf>
    <xf numFmtId="0" fontId="12" fillId="3" borderId="1" xfId="0" applyFont="1" applyFill="1" applyBorder="1" applyAlignment="1">
      <alignment horizontal="center" vertical="center" wrapText="1"/>
    </xf>
    <xf numFmtId="0" fontId="22" fillId="0" borderId="1" xfId="0" applyFont="1" applyBorder="1" applyAlignment="1">
      <alignment vertical="center" wrapText="1"/>
    </xf>
    <xf numFmtId="0" fontId="22" fillId="3" borderId="2" xfId="0" applyFont="1" applyFill="1" applyBorder="1" applyAlignment="1">
      <alignment horizontal="left" vertical="center" wrapText="1"/>
    </xf>
    <xf numFmtId="0" fontId="22" fillId="3" borderId="1" xfId="0" applyFont="1" applyFill="1" applyBorder="1" applyAlignment="1">
      <alignment horizontal="left" vertical="center" wrapText="1"/>
    </xf>
    <xf numFmtId="0" fontId="12" fillId="10" borderId="1" xfId="0" applyFont="1" applyFill="1" applyBorder="1" applyAlignment="1">
      <alignment horizontal="left" vertical="center" wrapText="1" readingOrder="1"/>
    </xf>
    <xf numFmtId="0" fontId="8" fillId="3" borderId="1" xfId="0" applyFont="1" applyFill="1" applyBorder="1" applyAlignment="1">
      <alignment horizontal="center" vertical="center" wrapText="1"/>
    </xf>
    <xf numFmtId="0" fontId="8" fillId="3" borderId="1" xfId="0" applyFont="1" applyFill="1" applyBorder="1" applyAlignment="1">
      <alignment horizontal="left" vertical="top" wrapText="1"/>
    </xf>
    <xf numFmtId="9" fontId="8" fillId="3" borderId="1" xfId="0" applyNumberFormat="1" applyFont="1" applyFill="1" applyBorder="1" applyAlignment="1">
      <alignment horizontal="center" vertical="center" wrapText="1"/>
    </xf>
    <xf numFmtId="0" fontId="8" fillId="3" borderId="1" xfId="0" applyFont="1" applyFill="1" applyBorder="1" applyAlignment="1">
      <alignment horizontal="center" vertical="center"/>
    </xf>
    <xf numFmtId="0" fontId="8" fillId="3" borderId="2" xfId="0" applyFont="1" applyFill="1" applyBorder="1" applyAlignment="1">
      <alignment horizontal="center" vertical="center"/>
    </xf>
    <xf numFmtId="0" fontId="8" fillId="3" borderId="4" xfId="0" applyFont="1" applyFill="1" applyBorder="1" applyAlignment="1">
      <alignment horizontal="left" vertical="top" wrapText="1"/>
    </xf>
    <xf numFmtId="0" fontId="17" fillId="0" borderId="1" xfId="0" applyFont="1" applyBorder="1" applyAlignment="1">
      <alignment horizontal="center" vertical="center" wrapText="1"/>
    </xf>
    <xf numFmtId="0" fontId="17" fillId="0" borderId="7" xfId="0" applyFont="1" applyBorder="1" applyAlignment="1">
      <alignment horizontal="center" vertical="center" wrapText="1"/>
    </xf>
    <xf numFmtId="0" fontId="17" fillId="0" borderId="8" xfId="0" applyFont="1" applyBorder="1" applyAlignment="1">
      <alignment horizontal="center" vertical="center" wrapText="1"/>
    </xf>
    <xf numFmtId="0" fontId="17" fillId="0" borderId="9" xfId="0" applyFont="1" applyBorder="1" applyAlignment="1">
      <alignment horizontal="center" vertical="center" wrapText="1"/>
    </xf>
    <xf numFmtId="0" fontId="17" fillId="0" borderId="24" xfId="0" applyFont="1" applyBorder="1" applyAlignment="1">
      <alignment horizontal="center" vertical="center" wrapText="1"/>
    </xf>
    <xf numFmtId="0" fontId="17" fillId="0" borderId="0" xfId="0" applyFont="1" applyBorder="1" applyAlignment="1">
      <alignment horizontal="center" vertical="center" wrapText="1"/>
    </xf>
    <xf numFmtId="0" fontId="17" fillId="0" borderId="28" xfId="0" applyFont="1" applyBorder="1" applyAlignment="1">
      <alignment horizontal="center" vertical="center" wrapText="1"/>
    </xf>
    <xf numFmtId="0" fontId="17" fillId="0" borderId="25" xfId="0" applyFont="1" applyBorder="1" applyAlignment="1">
      <alignment horizontal="center" vertical="center" wrapText="1"/>
    </xf>
    <xf numFmtId="0" fontId="17" fillId="0" borderId="26" xfId="0" applyFont="1" applyBorder="1" applyAlignment="1">
      <alignment horizontal="center" vertical="center" wrapText="1"/>
    </xf>
    <xf numFmtId="0" fontId="17" fillId="0" borderId="29" xfId="0" applyFont="1" applyBorder="1" applyAlignment="1">
      <alignment horizontal="center" vertical="center" wrapText="1"/>
    </xf>
    <xf numFmtId="0" fontId="22" fillId="0" borderId="1" xfId="0" applyFont="1" applyBorder="1" applyAlignment="1">
      <alignment horizontal="left" vertical="center"/>
    </xf>
    <xf numFmtId="0" fontId="22" fillId="0" borderId="1" xfId="0" applyFont="1" applyBorder="1" applyAlignment="1">
      <alignment horizontal="center" vertical="center"/>
    </xf>
    <xf numFmtId="0" fontId="4" fillId="0" borderId="1" xfId="0" applyFont="1" applyBorder="1" applyAlignment="1">
      <alignment horizontal="center" vertical="center" wrapText="1"/>
    </xf>
    <xf numFmtId="0" fontId="12" fillId="0" borderId="1" xfId="1" applyFont="1" applyBorder="1" applyAlignment="1">
      <alignment horizontal="center" vertical="center" wrapText="1"/>
    </xf>
    <xf numFmtId="0" fontId="12" fillId="0" borderId="1" xfId="1" applyFont="1" applyBorder="1" applyAlignment="1">
      <alignment horizontal="center" vertical="center"/>
    </xf>
    <xf numFmtId="0" fontId="6" fillId="0" borderId="1" xfId="0" applyFont="1" applyBorder="1" applyAlignment="1">
      <alignment horizontal="center" vertical="center" wrapText="1"/>
    </xf>
    <xf numFmtId="0" fontId="6" fillId="0" borderId="1" xfId="0" applyFont="1" applyBorder="1" applyAlignment="1">
      <alignment horizontal="center" vertical="center"/>
    </xf>
    <xf numFmtId="0" fontId="7" fillId="4" borderId="1" xfId="0" applyFont="1" applyFill="1" applyBorder="1" applyAlignment="1">
      <alignment horizontal="center" vertical="center" wrapText="1"/>
    </xf>
    <xf numFmtId="0" fontId="3" fillId="0" borderId="1" xfId="0" applyFont="1" applyBorder="1" applyAlignment="1">
      <alignment vertical="top" wrapText="1"/>
    </xf>
    <xf numFmtId="164" fontId="11" fillId="0" borderId="1" xfId="0" applyNumberFormat="1" applyFont="1" applyBorder="1" applyAlignment="1">
      <alignment horizontal="center" vertical="center" wrapText="1"/>
    </xf>
    <xf numFmtId="0" fontId="4" fillId="0" borderId="1" xfId="0" applyFont="1" applyBorder="1" applyAlignment="1">
      <alignment vertical="top" wrapText="1"/>
    </xf>
    <xf numFmtId="0" fontId="12" fillId="0" borderId="4" xfId="0" applyFont="1" applyBorder="1" applyAlignment="1">
      <alignment horizontal="center" vertical="center" wrapText="1"/>
    </xf>
    <xf numFmtId="0" fontId="12" fillId="0" borderId="5" xfId="0" applyFont="1" applyBorder="1" applyAlignment="1">
      <alignment horizontal="center" vertical="center" wrapText="1"/>
    </xf>
    <xf numFmtId="0" fontId="0" fillId="0" borderId="0" xfId="0" applyAlignment="1">
      <alignment horizontal="center"/>
    </xf>
    <xf numFmtId="0" fontId="18" fillId="9" borderId="27" xfId="0" applyFont="1" applyFill="1" applyBorder="1" applyAlignment="1">
      <alignment horizontal="center" vertical="center"/>
    </xf>
    <xf numFmtId="0" fontId="18" fillId="9" borderId="13" xfId="0" applyFont="1" applyFill="1" applyBorder="1" applyAlignment="1">
      <alignment horizontal="center" vertical="center"/>
    </xf>
    <xf numFmtId="0" fontId="18" fillId="9" borderId="15" xfId="0" applyFont="1" applyFill="1" applyBorder="1" applyAlignment="1">
      <alignment horizontal="center" vertical="center"/>
    </xf>
    <xf numFmtId="0" fontId="18" fillId="9" borderId="2" xfId="0" applyFont="1" applyFill="1" applyBorder="1" applyAlignment="1">
      <alignment horizontal="center" vertical="center" wrapText="1"/>
    </xf>
    <xf numFmtId="0" fontId="18" fillId="9" borderId="1" xfId="0" applyFont="1" applyFill="1" applyBorder="1" applyAlignment="1">
      <alignment horizontal="center" vertical="center" wrapText="1"/>
    </xf>
    <xf numFmtId="0" fontId="18" fillId="9" borderId="16" xfId="0" applyFont="1" applyFill="1" applyBorder="1" applyAlignment="1">
      <alignment horizontal="center" vertical="center" wrapText="1"/>
    </xf>
    <xf numFmtId="0" fontId="18" fillId="9" borderId="1" xfId="0" applyFont="1" applyFill="1" applyBorder="1" applyAlignment="1">
      <alignment horizontal="center" vertical="center"/>
    </xf>
    <xf numFmtId="0" fontId="18" fillId="9" borderId="16" xfId="0" applyFont="1" applyFill="1" applyBorder="1" applyAlignment="1">
      <alignment horizontal="center" vertical="center"/>
    </xf>
    <xf numFmtId="0" fontId="18" fillId="9" borderId="10" xfId="0" applyFont="1" applyFill="1" applyBorder="1" applyAlignment="1">
      <alignment horizontal="center" vertical="center"/>
    </xf>
    <xf numFmtId="0" fontId="19" fillId="9" borderId="10" xfId="0" applyFont="1" applyFill="1" applyBorder="1" applyAlignment="1">
      <alignment horizontal="center" vertical="center" wrapText="1"/>
    </xf>
    <xf numFmtId="0" fontId="19" fillId="9" borderId="1" xfId="0" applyFont="1" applyFill="1" applyBorder="1" applyAlignment="1">
      <alignment horizontal="center" vertical="center" wrapText="1"/>
    </xf>
    <xf numFmtId="0" fontId="19" fillId="9" borderId="16" xfId="0" applyFont="1" applyFill="1" applyBorder="1" applyAlignment="1">
      <alignment horizontal="center" vertical="center" wrapText="1"/>
    </xf>
    <xf numFmtId="0" fontId="19" fillId="9" borderId="19" xfId="0" applyFont="1" applyFill="1" applyBorder="1" applyAlignment="1">
      <alignment horizontal="center" vertical="center" wrapText="1"/>
    </xf>
    <xf numFmtId="0" fontId="19" fillId="9" borderId="20" xfId="0" applyFont="1" applyFill="1" applyBorder="1" applyAlignment="1">
      <alignment horizontal="center" vertical="center" wrapText="1"/>
    </xf>
    <xf numFmtId="0" fontId="19" fillId="9" borderId="12" xfId="0" applyFont="1" applyFill="1" applyBorder="1" applyAlignment="1">
      <alignment horizontal="center" vertical="center" wrapText="1"/>
    </xf>
    <xf numFmtId="0" fontId="19" fillId="9" borderId="14" xfId="0" applyFont="1" applyFill="1" applyBorder="1" applyAlignment="1">
      <alignment horizontal="center" vertical="center" wrapText="1"/>
    </xf>
    <xf numFmtId="0" fontId="19" fillId="9" borderId="18" xfId="0" applyFont="1" applyFill="1" applyBorder="1" applyAlignment="1">
      <alignment horizontal="center" vertical="center" wrapText="1"/>
    </xf>
    <xf numFmtId="0" fontId="19" fillId="9" borderId="21" xfId="0" applyFont="1" applyFill="1" applyBorder="1" applyAlignment="1">
      <alignment horizontal="center" vertical="center" wrapText="1"/>
    </xf>
    <xf numFmtId="0" fontId="19" fillId="9" borderId="22" xfId="0" applyFont="1" applyFill="1" applyBorder="1" applyAlignment="1">
      <alignment horizontal="center" vertical="center" wrapText="1"/>
    </xf>
    <xf numFmtId="0" fontId="19" fillId="9" borderId="23" xfId="0" applyFont="1" applyFill="1" applyBorder="1" applyAlignment="1">
      <alignment horizontal="center" vertical="center" wrapText="1"/>
    </xf>
    <xf numFmtId="0" fontId="19" fillId="9" borderId="11" xfId="0" applyFont="1" applyFill="1" applyBorder="1" applyAlignment="1">
      <alignment horizontal="center" vertical="center" wrapText="1"/>
    </xf>
    <xf numFmtId="0" fontId="19" fillId="9" borderId="6" xfId="0" applyFont="1" applyFill="1" applyBorder="1" applyAlignment="1">
      <alignment horizontal="center" vertical="center" wrapText="1"/>
    </xf>
    <xf numFmtId="0" fontId="19" fillId="9" borderId="17" xfId="0" applyFont="1" applyFill="1" applyBorder="1" applyAlignment="1">
      <alignment horizontal="center" vertical="center" wrapText="1"/>
    </xf>
    <xf numFmtId="0" fontId="29" fillId="2" borderId="6" xfId="0" applyFont="1" applyFill="1" applyBorder="1" applyAlignment="1">
      <alignment horizontal="center" vertical="center" textRotation="90" wrapText="1"/>
    </xf>
    <xf numFmtId="0" fontId="29" fillId="2" borderId="11" xfId="0" applyFont="1" applyFill="1" applyBorder="1" applyAlignment="1">
      <alignment horizontal="center" vertical="center" textRotation="90" wrapText="1"/>
    </xf>
    <xf numFmtId="0" fontId="4" fillId="0" borderId="2" xfId="0" applyFont="1" applyBorder="1" applyAlignment="1">
      <alignment vertical="center" wrapText="1"/>
    </xf>
    <xf numFmtId="9" fontId="4" fillId="3" borderId="1" xfId="0" applyNumberFormat="1" applyFont="1" applyFill="1" applyBorder="1" applyAlignment="1">
      <alignment vertical="center" wrapText="1"/>
    </xf>
    <xf numFmtId="0" fontId="0" fillId="3" borderId="1" xfId="0" applyFill="1" applyBorder="1" applyAlignment="1">
      <alignment horizontal="center" vertical="center"/>
    </xf>
    <xf numFmtId="0" fontId="0" fillId="0" borderId="1" xfId="0" applyBorder="1" applyAlignment="1">
      <alignment vertical="center" wrapText="1"/>
    </xf>
    <xf numFmtId="0" fontId="12" fillId="0" borderId="3" xfId="0" applyFont="1" applyBorder="1" applyAlignment="1">
      <alignment vertical="center" wrapText="1"/>
    </xf>
    <xf numFmtId="0" fontId="12" fillId="11" borderId="1" xfId="0" applyFont="1" applyFill="1" applyBorder="1" applyAlignment="1">
      <alignment horizontal="center" vertical="center" wrapText="1"/>
    </xf>
    <xf numFmtId="0" fontId="12" fillId="11" borderId="1" xfId="0" applyFont="1" applyFill="1" applyBorder="1" applyAlignment="1">
      <alignment horizontal="left" vertical="center" wrapText="1" readingOrder="1"/>
    </xf>
    <xf numFmtId="0" fontId="12" fillId="11" borderId="3" xfId="0" applyFont="1" applyFill="1" applyBorder="1" applyAlignment="1">
      <alignment horizontal="center" vertical="center" wrapText="1"/>
    </xf>
    <xf numFmtId="0" fontId="12" fillId="11" borderId="3" xfId="0" applyFont="1" applyFill="1" applyBorder="1" applyAlignment="1">
      <alignment horizontal="left" vertical="center" wrapText="1" readingOrder="1"/>
    </xf>
    <xf numFmtId="0" fontId="21" fillId="3" borderId="3" xfId="0" applyFont="1" applyFill="1" applyBorder="1" applyAlignment="1">
      <alignment horizontal="left" vertical="top" wrapText="1"/>
    </xf>
    <xf numFmtId="0" fontId="12" fillId="3" borderId="3" xfId="0" applyFont="1" applyFill="1" applyBorder="1" applyAlignment="1">
      <alignment horizontal="left" vertical="top" wrapText="1"/>
    </xf>
    <xf numFmtId="1" fontId="12" fillId="3" borderId="3" xfId="0" applyNumberFormat="1" applyFont="1" applyFill="1" applyBorder="1" applyAlignment="1">
      <alignment horizontal="center" vertical="center" wrapText="1"/>
    </xf>
    <xf numFmtId="0" fontId="22" fillId="3" borderId="3" xfId="0" applyFont="1" applyFill="1" applyBorder="1" applyAlignment="1">
      <alignment horizontal="center" vertical="center"/>
    </xf>
    <xf numFmtId="0" fontId="23" fillId="0" borderId="6" xfId="0" applyFont="1" applyBorder="1" applyAlignment="1">
      <alignment vertical="center" wrapText="1"/>
    </xf>
    <xf numFmtId="0" fontId="23" fillId="0" borderId="6" xfId="0" applyFont="1" applyBorder="1" applyAlignment="1">
      <alignment wrapText="1"/>
    </xf>
    <xf numFmtId="0" fontId="22" fillId="3" borderId="3" xfId="0" applyFont="1" applyFill="1" applyBorder="1" applyAlignment="1">
      <alignment horizontal="left" vertical="center" wrapText="1"/>
    </xf>
    <xf numFmtId="0" fontId="29" fillId="2" borderId="32" xfId="0" applyFont="1" applyFill="1" applyBorder="1" applyAlignment="1">
      <alignment horizontal="center" vertical="center" textRotation="90" wrapText="1"/>
    </xf>
    <xf numFmtId="0" fontId="12" fillId="10" borderId="10" xfId="0" applyFont="1" applyFill="1" applyBorder="1" applyAlignment="1">
      <alignment horizontal="left" vertical="center" wrapText="1" readingOrder="1"/>
    </xf>
    <xf numFmtId="0" fontId="21" fillId="3" borderId="10" xfId="0" applyFont="1" applyFill="1" applyBorder="1" applyAlignment="1">
      <alignment horizontal="left" vertical="top" wrapText="1"/>
    </xf>
    <xf numFmtId="0" fontId="12" fillId="3" borderId="10" xfId="0" applyFont="1" applyFill="1" applyBorder="1" applyAlignment="1">
      <alignment horizontal="left" vertical="top" wrapText="1"/>
    </xf>
    <xf numFmtId="1" fontId="12" fillId="3" borderId="10" xfId="0" applyNumberFormat="1" applyFont="1" applyFill="1" applyBorder="1" applyAlignment="1">
      <alignment horizontal="center" vertical="center" wrapText="1"/>
    </xf>
    <xf numFmtId="0" fontId="22" fillId="3" borderId="10" xfId="0" applyFont="1" applyFill="1" applyBorder="1" applyAlignment="1">
      <alignment horizontal="center" vertical="center"/>
    </xf>
    <xf numFmtId="0" fontId="12" fillId="0" borderId="10" xfId="0" applyFont="1" applyBorder="1" applyAlignment="1">
      <alignment vertical="center" wrapText="1"/>
    </xf>
    <xf numFmtId="0" fontId="23" fillId="0" borderId="10" xfId="0" applyFont="1" applyBorder="1" applyAlignment="1">
      <alignment vertical="center" wrapText="1"/>
    </xf>
    <xf numFmtId="0" fontId="23" fillId="0" borderId="10" xfId="0" applyFont="1" applyBorder="1" applyAlignment="1">
      <alignment wrapText="1"/>
    </xf>
    <xf numFmtId="0" fontId="22" fillId="3" borderId="12" xfId="0" applyFont="1" applyFill="1" applyBorder="1" applyAlignment="1">
      <alignment horizontal="left" vertical="center" wrapText="1"/>
    </xf>
    <xf numFmtId="0" fontId="29" fillId="2" borderId="33" xfId="0" applyFont="1" applyFill="1" applyBorder="1" applyAlignment="1">
      <alignment horizontal="center" vertical="center" textRotation="90" wrapText="1"/>
    </xf>
    <xf numFmtId="0" fontId="22" fillId="3" borderId="14" xfId="0" applyFont="1" applyFill="1" applyBorder="1" applyAlignment="1">
      <alignment horizontal="left" vertical="center" wrapText="1"/>
    </xf>
    <xf numFmtId="0" fontId="4" fillId="0" borderId="0" xfId="0" applyFont="1" applyBorder="1" applyAlignment="1">
      <alignment horizontal="left" vertical="center"/>
    </xf>
    <xf numFmtId="0" fontId="8" fillId="3" borderId="16" xfId="0" applyFont="1" applyFill="1" applyBorder="1" applyAlignment="1">
      <alignment horizontal="left" vertical="top" wrapText="1"/>
    </xf>
    <xf numFmtId="0" fontId="23" fillId="0" borderId="17" xfId="0" applyFont="1" applyBorder="1" applyAlignment="1">
      <alignment vertical="center" wrapText="1"/>
    </xf>
    <xf numFmtId="0" fontId="23" fillId="0" borderId="17" xfId="0" applyFont="1" applyBorder="1" applyAlignment="1">
      <alignment wrapText="1"/>
    </xf>
    <xf numFmtId="0" fontId="22" fillId="3" borderId="18" xfId="0" applyFont="1" applyFill="1" applyBorder="1" applyAlignment="1">
      <alignment horizontal="left" vertical="center" wrapText="1"/>
    </xf>
    <xf numFmtId="0" fontId="8" fillId="3" borderId="10" xfId="0" applyFont="1" applyFill="1" applyBorder="1" applyAlignment="1">
      <alignment horizontal="left" vertical="top" wrapText="1"/>
    </xf>
    <xf numFmtId="9" fontId="8" fillId="3" borderId="10" xfId="0" applyNumberFormat="1" applyFont="1" applyFill="1" applyBorder="1" applyAlignment="1">
      <alignment horizontal="center" vertical="center" wrapText="1"/>
    </xf>
    <xf numFmtId="0" fontId="8" fillId="3" borderId="10" xfId="0" applyFont="1" applyFill="1" applyBorder="1" applyAlignment="1">
      <alignment horizontal="center" vertical="center"/>
    </xf>
    <xf numFmtId="0" fontId="8" fillId="12" borderId="10" xfId="0" applyFont="1" applyFill="1" applyBorder="1" applyAlignment="1">
      <alignment horizontal="left" vertical="center" wrapText="1"/>
    </xf>
    <xf numFmtId="0" fontId="8" fillId="12" borderId="10" xfId="0" applyFont="1" applyFill="1" applyBorder="1" applyAlignment="1">
      <alignment horizontal="center" vertical="center" wrapText="1"/>
    </xf>
    <xf numFmtId="0" fontId="8" fillId="12" borderId="10" xfId="0" applyFont="1" applyFill="1" applyBorder="1" applyAlignment="1">
      <alignment horizontal="left" vertical="top" wrapText="1"/>
    </xf>
    <xf numFmtId="0" fontId="8" fillId="12" borderId="1" xfId="0" applyFont="1" applyFill="1" applyBorder="1" applyAlignment="1">
      <alignment horizontal="left" vertical="center" wrapText="1"/>
    </xf>
    <xf numFmtId="0" fontId="8" fillId="12" borderId="1" xfId="0" applyFont="1" applyFill="1" applyBorder="1" applyAlignment="1">
      <alignment horizontal="center" vertical="center" wrapText="1"/>
    </xf>
    <xf numFmtId="0" fontId="8" fillId="12" borderId="1" xfId="0" applyFont="1" applyFill="1" applyBorder="1" applyAlignment="1">
      <alignment horizontal="left" vertical="top" wrapText="1"/>
    </xf>
    <xf numFmtId="0" fontId="12" fillId="10" borderId="10" xfId="0" applyFont="1" applyFill="1" applyBorder="1" applyAlignment="1">
      <alignment horizontal="center" vertical="center" wrapText="1"/>
    </xf>
    <xf numFmtId="0" fontId="12" fillId="10" borderId="1" xfId="0" applyFont="1" applyFill="1" applyBorder="1" applyAlignment="1">
      <alignment horizontal="center" vertical="center" wrapText="1"/>
    </xf>
    <xf numFmtId="0" fontId="8" fillId="10" borderId="1" xfId="0" applyFont="1" applyFill="1" applyBorder="1" applyAlignment="1">
      <alignment horizontal="left" vertical="center" wrapText="1"/>
    </xf>
    <xf numFmtId="0" fontId="8" fillId="10" borderId="1" xfId="0" applyFont="1" applyFill="1" applyBorder="1" applyAlignment="1">
      <alignment horizontal="center" vertical="center" wrapText="1"/>
    </xf>
    <xf numFmtId="0" fontId="8" fillId="10" borderId="1" xfId="0" applyFont="1" applyFill="1" applyBorder="1" applyAlignment="1">
      <alignment horizontal="left" vertical="top" wrapText="1"/>
    </xf>
    <xf numFmtId="0" fontId="8" fillId="10" borderId="3" xfId="0" applyFont="1" applyFill="1" applyBorder="1" applyAlignment="1">
      <alignment horizontal="center" vertical="center" wrapText="1"/>
    </xf>
    <xf numFmtId="0" fontId="8" fillId="10" borderId="2" xfId="0" applyFont="1" applyFill="1" applyBorder="1" applyAlignment="1">
      <alignment horizontal="center" vertical="center" wrapText="1"/>
    </xf>
    <xf numFmtId="0" fontId="33" fillId="3" borderId="2" xfId="0" applyFont="1" applyFill="1" applyBorder="1" applyAlignment="1">
      <alignment horizontal="center" vertical="center" wrapText="1"/>
    </xf>
    <xf numFmtId="0" fontId="3" fillId="3" borderId="1" xfId="0" applyFont="1" applyFill="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Border="1" applyAlignment="1">
      <alignment vertical="center" wrapText="1"/>
    </xf>
    <xf numFmtId="17" fontId="3" fillId="3" borderId="1" xfId="0" applyNumberFormat="1" applyFont="1" applyFill="1" applyBorder="1" applyAlignment="1">
      <alignment horizontal="center" vertical="center" wrapText="1"/>
    </xf>
    <xf numFmtId="0" fontId="34" fillId="3" borderId="2" xfId="0" applyFont="1" applyFill="1" applyBorder="1" applyAlignment="1">
      <alignment horizontal="center" vertical="center" wrapText="1"/>
    </xf>
    <xf numFmtId="0" fontId="8" fillId="8" borderId="1" xfId="0" applyFont="1" applyFill="1" applyBorder="1" applyAlignment="1">
      <alignment horizontal="left" vertical="top" wrapText="1"/>
    </xf>
    <xf numFmtId="0" fontId="37" fillId="3" borderId="2" xfId="0" applyFont="1" applyFill="1" applyBorder="1" applyAlignment="1">
      <alignment horizontal="center" vertical="center" wrapText="1"/>
    </xf>
    <xf numFmtId="0" fontId="37" fillId="0" borderId="2" xfId="0" applyFont="1" applyBorder="1" applyAlignment="1">
      <alignment vertical="center" wrapText="1"/>
    </xf>
    <xf numFmtId="0" fontId="37" fillId="3" borderId="4" xfId="0" applyFont="1" applyFill="1" applyBorder="1" applyAlignment="1">
      <alignment horizontal="center" vertical="center" wrapText="1"/>
    </xf>
    <xf numFmtId="0" fontId="37" fillId="3" borderId="1" xfId="0" applyFont="1" applyFill="1" applyBorder="1" applyAlignment="1">
      <alignment horizontal="center" vertical="center" wrapText="1"/>
    </xf>
    <xf numFmtId="17" fontId="37" fillId="3" borderId="1" xfId="0" applyNumberFormat="1" applyFont="1" applyFill="1" applyBorder="1" applyAlignment="1">
      <alignment horizontal="center" vertical="center"/>
    </xf>
    <xf numFmtId="0" fontId="37" fillId="3" borderId="1" xfId="0" applyFont="1" applyFill="1" applyBorder="1" applyAlignment="1">
      <alignment horizontal="center" vertical="center"/>
    </xf>
    <xf numFmtId="9" fontId="37" fillId="3" borderId="1" xfId="0" applyNumberFormat="1" applyFont="1" applyFill="1" applyBorder="1" applyAlignment="1">
      <alignment horizontal="center" vertical="center" wrapText="1"/>
    </xf>
    <xf numFmtId="0" fontId="8" fillId="13" borderId="1" xfId="0" applyFont="1" applyFill="1" applyBorder="1" applyAlignment="1">
      <alignment horizontal="center" vertical="center" wrapText="1"/>
    </xf>
    <xf numFmtId="0" fontId="8" fillId="13" borderId="1" xfId="0" applyFont="1" applyFill="1" applyBorder="1" applyAlignment="1">
      <alignment horizontal="left" vertical="top" wrapText="1"/>
    </xf>
    <xf numFmtId="9" fontId="4" fillId="3" borderId="5" xfId="0" applyNumberFormat="1" applyFont="1" applyFill="1" applyBorder="1" applyAlignment="1">
      <alignment vertical="center"/>
    </xf>
    <xf numFmtId="0" fontId="3" fillId="14" borderId="1" xfId="0" applyFont="1" applyFill="1" applyBorder="1" applyAlignment="1">
      <alignment vertical="center"/>
    </xf>
    <xf numFmtId="0" fontId="4" fillId="14" borderId="1" xfId="0" applyFont="1" applyFill="1" applyBorder="1" applyAlignment="1">
      <alignment vertical="center" wrapText="1"/>
    </xf>
    <xf numFmtId="0" fontId="4" fillId="14" borderId="1" xfId="0" applyFont="1" applyFill="1" applyBorder="1" applyAlignment="1">
      <alignment horizontal="left" vertical="top" wrapText="1"/>
    </xf>
    <xf numFmtId="0" fontId="3" fillId="15" borderId="1" xfId="0" applyFont="1" applyFill="1" applyBorder="1" applyAlignment="1">
      <alignment horizontal="center" vertical="center"/>
    </xf>
    <xf numFmtId="0" fontId="4" fillId="15" borderId="1" xfId="0" applyFont="1" applyFill="1" applyBorder="1" applyAlignment="1">
      <alignment vertical="center" wrapText="1"/>
    </xf>
    <xf numFmtId="0" fontId="3" fillId="15" borderId="1" xfId="0" applyFont="1" applyFill="1" applyBorder="1" applyAlignment="1">
      <alignment vertical="center"/>
    </xf>
    <xf numFmtId="0" fontId="32" fillId="2" borderId="34" xfId="0" applyFont="1" applyFill="1" applyBorder="1" applyAlignment="1">
      <alignment horizontal="center" vertical="center" textRotation="90" wrapText="1"/>
    </xf>
    <xf numFmtId="0" fontId="32" fillId="2" borderId="28" xfId="0" applyFont="1" applyFill="1" applyBorder="1" applyAlignment="1">
      <alignment horizontal="center" vertical="center" textRotation="90" wrapText="1"/>
    </xf>
    <xf numFmtId="0" fontId="32" fillId="2" borderId="31" xfId="0" applyFont="1" applyFill="1" applyBorder="1" applyAlignment="1">
      <alignment horizontal="center" vertical="center" textRotation="90" wrapText="1"/>
    </xf>
    <xf numFmtId="0" fontId="12" fillId="3" borderId="30" xfId="0" applyFont="1" applyFill="1" applyBorder="1" applyAlignment="1">
      <alignment horizontal="center" vertical="center" wrapText="1"/>
    </xf>
    <xf numFmtId="0" fontId="12" fillId="3" borderId="4" xfId="0" applyFont="1" applyFill="1" applyBorder="1" applyAlignment="1">
      <alignment horizontal="center" vertical="center" wrapText="1"/>
    </xf>
    <xf numFmtId="0" fontId="8" fillId="12" borderId="3" xfId="0" applyFont="1" applyFill="1" applyBorder="1" applyAlignment="1">
      <alignment horizontal="left" vertical="center" wrapText="1"/>
    </xf>
    <xf numFmtId="0" fontId="8" fillId="12" borderId="3" xfId="0" applyFont="1" applyFill="1" applyBorder="1" applyAlignment="1">
      <alignment horizontal="center" vertical="center" wrapText="1"/>
    </xf>
    <xf numFmtId="0" fontId="8" fillId="12" borderId="3" xfId="0" applyFont="1" applyFill="1" applyBorder="1" applyAlignment="1">
      <alignment horizontal="left" vertical="top" wrapText="1"/>
    </xf>
    <xf numFmtId="0" fontId="8" fillId="3" borderId="3" xfId="0" applyFont="1" applyFill="1" applyBorder="1" applyAlignment="1">
      <alignment horizontal="left" vertical="top" wrapText="1"/>
    </xf>
    <xf numFmtId="9" fontId="8" fillId="3" borderId="3" xfId="0" applyNumberFormat="1" applyFont="1" applyFill="1" applyBorder="1" applyAlignment="1">
      <alignment horizontal="center" vertical="center" wrapText="1"/>
    </xf>
    <xf numFmtId="0" fontId="8" fillId="3" borderId="3" xfId="0" applyFont="1" applyFill="1" applyBorder="1" applyAlignment="1">
      <alignment horizontal="center" vertical="center"/>
    </xf>
    <xf numFmtId="0" fontId="22" fillId="3" borderId="35" xfId="0" applyFont="1" applyFill="1" applyBorder="1" applyAlignment="1">
      <alignment horizontal="left" vertical="center" wrapText="1"/>
    </xf>
    <xf numFmtId="0" fontId="8" fillId="8" borderId="36" xfId="0" applyFont="1" applyFill="1" applyBorder="1" applyAlignment="1">
      <alignment horizontal="left" vertical="center" wrapText="1"/>
    </xf>
    <xf numFmtId="0" fontId="8" fillId="8" borderId="10" xfId="0" applyFont="1" applyFill="1" applyBorder="1" applyAlignment="1">
      <alignment horizontal="center" vertical="center" wrapText="1"/>
    </xf>
    <xf numFmtId="0" fontId="8" fillId="8" borderId="10" xfId="0" applyFont="1" applyFill="1" applyBorder="1" applyAlignment="1">
      <alignment horizontal="left" vertical="top" wrapText="1"/>
    </xf>
    <xf numFmtId="0" fontId="33" fillId="3" borderId="10" xfId="0" applyFont="1" applyFill="1" applyBorder="1" applyAlignment="1">
      <alignment horizontal="center" vertical="center" wrapText="1"/>
    </xf>
    <xf numFmtId="0" fontId="3" fillId="3" borderId="10" xfId="0" applyFont="1" applyFill="1" applyBorder="1" applyAlignment="1">
      <alignment horizontal="center" vertical="center" wrapText="1"/>
    </xf>
    <xf numFmtId="0" fontId="3" fillId="0" borderId="10" xfId="0" applyFont="1" applyBorder="1" applyAlignment="1">
      <alignment horizontal="center" vertical="center" wrapText="1"/>
    </xf>
    <xf numFmtId="0" fontId="4" fillId="0" borderId="10" xfId="0" applyFont="1" applyBorder="1" applyAlignment="1">
      <alignment vertical="center" wrapText="1"/>
    </xf>
    <xf numFmtId="0" fontId="8" fillId="8" borderId="13" xfId="0" applyFont="1" applyFill="1" applyBorder="1" applyAlignment="1">
      <alignment horizontal="left" vertical="center" wrapText="1"/>
    </xf>
    <xf numFmtId="0" fontId="8" fillId="8" borderId="15" xfId="0" applyFont="1" applyFill="1" applyBorder="1" applyAlignment="1">
      <alignment horizontal="left" vertical="center" wrapText="1"/>
    </xf>
    <xf numFmtId="0" fontId="8" fillId="8" borderId="16" xfId="0" applyFont="1" applyFill="1" applyBorder="1" applyAlignment="1">
      <alignment horizontal="center" vertical="center" wrapText="1"/>
    </xf>
    <xf numFmtId="0" fontId="8" fillId="8" borderId="16" xfId="0" applyFont="1" applyFill="1" applyBorder="1" applyAlignment="1">
      <alignment horizontal="left" vertical="top" wrapText="1"/>
    </xf>
    <xf numFmtId="0" fontId="21" fillId="3" borderId="16" xfId="0" applyFont="1" applyFill="1" applyBorder="1" applyAlignment="1">
      <alignment horizontal="left" vertical="top" wrapText="1"/>
    </xf>
    <xf numFmtId="0" fontId="3" fillId="3" borderId="16" xfId="0" applyFont="1" applyFill="1" applyBorder="1" applyAlignment="1">
      <alignment horizontal="center" vertical="center" wrapText="1"/>
    </xf>
    <xf numFmtId="0" fontId="3" fillId="0" borderId="16" xfId="0" applyFont="1" applyBorder="1" applyAlignment="1">
      <alignment horizontal="center" vertical="center" wrapText="1"/>
    </xf>
    <xf numFmtId="0" fontId="4" fillId="0" borderId="17" xfId="0" applyFont="1" applyBorder="1" applyAlignment="1">
      <alignment vertical="center" wrapText="1"/>
    </xf>
    <xf numFmtId="0" fontId="3" fillId="0" borderId="16" xfId="0" applyFont="1" applyBorder="1" applyAlignment="1">
      <alignment vertical="center" wrapText="1"/>
    </xf>
    <xf numFmtId="0" fontId="8" fillId="13" borderId="36" xfId="0" applyFont="1" applyFill="1" applyBorder="1" applyAlignment="1">
      <alignment horizontal="left" vertical="center" wrapText="1"/>
    </xf>
    <xf numFmtId="0" fontId="8" fillId="13" borderId="10" xfId="0" applyFont="1" applyFill="1" applyBorder="1" applyAlignment="1">
      <alignment horizontal="center" vertical="center" wrapText="1"/>
    </xf>
    <xf numFmtId="0" fontId="8" fillId="13" borderId="10" xfId="0" applyFont="1" applyFill="1" applyBorder="1" applyAlignment="1">
      <alignment horizontal="left" vertical="top" wrapText="1"/>
    </xf>
    <xf numFmtId="9" fontId="37" fillId="3" borderId="10" xfId="0" applyNumberFormat="1" applyFont="1" applyFill="1" applyBorder="1" applyAlignment="1">
      <alignment vertical="center" wrapText="1"/>
    </xf>
    <xf numFmtId="0" fontId="37" fillId="3" borderId="10" xfId="0" applyFont="1" applyFill="1" applyBorder="1" applyAlignment="1">
      <alignment horizontal="center" vertical="center"/>
    </xf>
    <xf numFmtId="0" fontId="37" fillId="0" borderId="10" xfId="0" applyFont="1" applyBorder="1" applyAlignment="1">
      <alignment vertical="center" wrapText="1"/>
    </xf>
    <xf numFmtId="0" fontId="8" fillId="13" borderId="13" xfId="0" applyFont="1" applyFill="1" applyBorder="1" applyAlignment="1">
      <alignment horizontal="left" vertical="center" wrapText="1"/>
    </xf>
    <xf numFmtId="0" fontId="37" fillId="0" borderId="0" xfId="0" applyFont="1" applyBorder="1" applyAlignment="1">
      <alignment horizontal="center" vertical="center" wrapText="1"/>
    </xf>
    <xf numFmtId="0" fontId="8" fillId="13" borderId="38" xfId="0" applyFont="1" applyFill="1" applyBorder="1" applyAlignment="1">
      <alignment horizontal="left" vertical="center" wrapText="1"/>
    </xf>
    <xf numFmtId="0" fontId="8" fillId="13" borderId="3" xfId="0" applyFont="1" applyFill="1" applyBorder="1" applyAlignment="1">
      <alignment horizontal="center" vertical="center" wrapText="1"/>
    </xf>
    <xf numFmtId="0" fontId="8" fillId="13" borderId="3" xfId="0" applyFont="1" applyFill="1" applyBorder="1" applyAlignment="1">
      <alignment horizontal="left" vertical="top" wrapText="1"/>
    </xf>
    <xf numFmtId="0" fontId="37" fillId="0" borderId="3" xfId="0" applyFont="1" applyBorder="1" applyAlignment="1">
      <alignment horizontal="center" vertical="center" wrapText="1"/>
    </xf>
    <xf numFmtId="9" fontId="37" fillId="3" borderId="9" xfId="0" applyNumberFormat="1" applyFont="1" applyFill="1" applyBorder="1" applyAlignment="1">
      <alignment vertical="center"/>
    </xf>
    <xf numFmtId="0" fontId="37" fillId="3" borderId="3" xfId="0" applyFont="1" applyFill="1" applyBorder="1" applyAlignment="1">
      <alignment horizontal="center" vertical="center"/>
    </xf>
    <xf numFmtId="0" fontId="37" fillId="0" borderId="6" xfId="0" applyFont="1" applyBorder="1" applyAlignment="1">
      <alignment vertical="center" wrapText="1"/>
    </xf>
    <xf numFmtId="0" fontId="23" fillId="0" borderId="1" xfId="0" applyFont="1" applyBorder="1" applyAlignment="1">
      <alignment vertical="center" wrapText="1"/>
    </xf>
    <xf numFmtId="0" fontId="23" fillId="0" borderId="1" xfId="0" applyFont="1" applyBorder="1" applyAlignment="1">
      <alignment wrapText="1"/>
    </xf>
    <xf numFmtId="9" fontId="4" fillId="3" borderId="1" xfId="0" applyNumberFormat="1" applyFont="1" applyFill="1" applyBorder="1" applyAlignment="1">
      <alignment vertical="center"/>
    </xf>
    <xf numFmtId="0" fontId="0" fillId="14" borderId="1" xfId="0" applyFill="1" applyBorder="1" applyAlignment="1">
      <alignment wrapText="1"/>
    </xf>
    <xf numFmtId="0" fontId="4" fillId="14" borderId="36" xfId="0" applyFont="1" applyFill="1" applyBorder="1" applyAlignment="1">
      <alignment horizontal="center" vertical="center" wrapText="1"/>
    </xf>
    <xf numFmtId="0" fontId="4" fillId="14" borderId="10" xfId="0" applyFont="1" applyFill="1" applyBorder="1" applyAlignment="1">
      <alignment horizontal="center" vertical="center" wrapText="1"/>
    </xf>
    <xf numFmtId="0" fontId="4" fillId="14" borderId="10" xfId="0" applyFont="1" applyFill="1" applyBorder="1" applyAlignment="1">
      <alignment vertical="center" wrapText="1"/>
    </xf>
    <xf numFmtId="9" fontId="4" fillId="3" borderId="10" xfId="0" applyNumberFormat="1" applyFont="1" applyFill="1" applyBorder="1" applyAlignment="1">
      <alignment vertical="center" wrapText="1"/>
    </xf>
    <xf numFmtId="0" fontId="31" fillId="3" borderId="10" xfId="0" applyFont="1" applyFill="1" applyBorder="1" applyAlignment="1">
      <alignment horizontal="center" vertical="center"/>
    </xf>
    <xf numFmtId="0" fontId="31" fillId="0" borderId="10" xfId="0" applyFont="1" applyBorder="1" applyAlignment="1">
      <alignment vertical="center" wrapText="1"/>
    </xf>
    <xf numFmtId="0" fontId="4" fillId="14" borderId="13" xfId="0" applyFont="1" applyFill="1" applyBorder="1" applyAlignment="1">
      <alignment horizontal="center" vertical="center" wrapText="1"/>
    </xf>
    <xf numFmtId="0" fontId="4" fillId="14" borderId="15" xfId="0" applyFont="1" applyFill="1" applyBorder="1" applyAlignment="1">
      <alignment horizontal="center" vertical="center" wrapText="1"/>
    </xf>
    <xf numFmtId="0" fontId="3" fillId="14" borderId="16" xfId="0" applyFont="1" applyFill="1" applyBorder="1" applyAlignment="1">
      <alignment vertical="center"/>
    </xf>
    <xf numFmtId="0" fontId="4" fillId="14" borderId="16" xfId="0" applyFont="1" applyFill="1" applyBorder="1" applyAlignment="1">
      <alignment horizontal="left" vertical="top" wrapText="1"/>
    </xf>
    <xf numFmtId="9" fontId="4" fillId="3" borderId="16" xfId="0" applyNumberFormat="1" applyFont="1" applyFill="1" applyBorder="1" applyAlignment="1">
      <alignment vertical="center" wrapText="1"/>
    </xf>
    <xf numFmtId="9" fontId="4" fillId="3" borderId="16" xfId="0" applyNumberFormat="1" applyFont="1" applyFill="1" applyBorder="1" applyAlignment="1">
      <alignment vertical="center"/>
    </xf>
    <xf numFmtId="0" fontId="0" fillId="3" borderId="16" xfId="0" applyFill="1" applyBorder="1" applyAlignment="1">
      <alignment horizontal="center" vertical="center"/>
    </xf>
    <xf numFmtId="0" fontId="0" fillId="0" borderId="16" xfId="0" applyBorder="1" applyAlignment="1">
      <alignment vertical="center" wrapText="1"/>
    </xf>
    <xf numFmtId="0" fontId="23" fillId="0" borderId="16" xfId="0" applyFont="1" applyBorder="1" applyAlignment="1">
      <alignment vertical="center" wrapText="1"/>
    </xf>
    <xf numFmtId="0" fontId="23" fillId="0" borderId="16" xfId="0" applyFont="1" applyBorder="1" applyAlignment="1">
      <alignment wrapText="1"/>
    </xf>
    <xf numFmtId="0" fontId="22" fillId="0" borderId="2" xfId="0" applyFont="1" applyBorder="1" applyAlignment="1">
      <alignment horizontal="center" vertical="center"/>
    </xf>
    <xf numFmtId="0" fontId="22" fillId="0" borderId="2" xfId="0" applyFont="1" applyBorder="1" applyAlignment="1">
      <alignment vertical="center" wrapText="1"/>
    </xf>
    <xf numFmtId="0" fontId="12" fillId="0" borderId="2" xfId="1" applyFont="1" applyBorder="1" applyAlignment="1">
      <alignment horizontal="center" vertical="center"/>
    </xf>
    <xf numFmtId="0" fontId="12" fillId="0" borderId="2" xfId="1" applyFont="1" applyBorder="1" applyAlignment="1">
      <alignment horizontal="center" vertical="center" wrapText="1"/>
    </xf>
    <xf numFmtId="0" fontId="4" fillId="15" borderId="36" xfId="0" applyFont="1" applyFill="1" applyBorder="1" applyAlignment="1">
      <alignment horizontal="center" vertical="center" wrapText="1"/>
    </xf>
    <xf numFmtId="0" fontId="4" fillId="15" borderId="10" xfId="0" applyFont="1" applyFill="1" applyBorder="1" applyAlignment="1">
      <alignment horizontal="center" vertical="center" wrapText="1"/>
    </xf>
    <xf numFmtId="0" fontId="4" fillId="15" borderId="10" xfId="0" applyFont="1" applyFill="1" applyBorder="1" applyAlignment="1">
      <alignment vertical="center" wrapText="1"/>
    </xf>
    <xf numFmtId="9" fontId="4" fillId="3" borderId="20" xfId="0" applyNumberFormat="1" applyFont="1" applyFill="1" applyBorder="1" applyAlignment="1">
      <alignment horizontal="center" vertical="center" wrapText="1"/>
    </xf>
    <xf numFmtId="0" fontId="0" fillId="3" borderId="10" xfId="0" applyFill="1" applyBorder="1" applyAlignment="1">
      <alignment horizontal="center" vertical="center"/>
    </xf>
    <xf numFmtId="0" fontId="3" fillId="15" borderId="13" xfId="0" applyFont="1" applyFill="1" applyBorder="1" applyAlignment="1">
      <alignment vertical="center" wrapText="1"/>
    </xf>
    <xf numFmtId="0" fontId="3" fillId="15" borderId="15" xfId="0" applyFont="1" applyFill="1" applyBorder="1" applyAlignment="1">
      <alignment vertical="center" wrapText="1"/>
    </xf>
    <xf numFmtId="0" fontId="3" fillId="15" borderId="16" xfId="0" applyFont="1" applyFill="1" applyBorder="1" applyAlignment="1">
      <alignment vertical="center"/>
    </xf>
    <xf numFmtId="0" fontId="4" fillId="15" borderId="16" xfId="0" applyFont="1" applyFill="1" applyBorder="1" applyAlignment="1">
      <alignment vertical="center" wrapText="1"/>
    </xf>
    <xf numFmtId="9" fontId="4" fillId="3" borderId="37" xfId="0" applyNumberFormat="1" applyFont="1" applyFill="1" applyBorder="1" applyAlignment="1">
      <alignment vertical="center"/>
    </xf>
    <xf numFmtId="0" fontId="0" fillId="0" borderId="1" xfId="0" applyBorder="1" applyAlignment="1">
      <alignment horizontal="left" vertical="center" wrapText="1"/>
    </xf>
    <xf numFmtId="0" fontId="4" fillId="3" borderId="1" xfId="0" applyFont="1" applyFill="1" applyBorder="1" applyAlignment="1">
      <alignment horizontal="center" vertical="center" wrapText="1"/>
    </xf>
    <xf numFmtId="17" fontId="4" fillId="3" borderId="1" xfId="0" applyNumberFormat="1" applyFont="1" applyFill="1" applyBorder="1" applyAlignment="1">
      <alignment horizontal="center" vertical="center"/>
    </xf>
    <xf numFmtId="14" fontId="0" fillId="3" borderId="1" xfId="0" applyNumberFormat="1" applyFill="1" applyBorder="1" applyAlignment="1">
      <alignment horizontal="center" vertical="center"/>
    </xf>
  </cellXfs>
  <cellStyles count="2">
    <cellStyle name="Normal" xfId="0" builtinId="0"/>
    <cellStyle name="Normal 5" xfId="1" xr:uid="{00000000-0005-0000-0000-000001000000}"/>
  </cellStyles>
  <dxfs count="4">
    <dxf>
      <fill>
        <patternFill>
          <bgColor rgb="FF92D050"/>
        </patternFill>
      </fill>
    </dxf>
    <dxf>
      <fill>
        <patternFill>
          <bgColor rgb="FFFFFF00"/>
        </patternFill>
      </fill>
    </dxf>
    <dxf>
      <fill>
        <patternFill>
          <bgColor rgb="FFFF0000"/>
        </patternFill>
      </fill>
    </dxf>
    <dxf>
      <fill>
        <patternFill>
          <bgColor theme="8" tint="0.79998168889431442"/>
        </patternFill>
      </fill>
    </dxf>
  </dxfs>
  <tableStyles count="0" defaultTableStyle="TableStyleMedium2" defaultPivotStyle="PivotStyleLight16"/>
  <colors>
    <mruColors>
      <color rgb="FFCCCCFF"/>
      <color rgb="FFCC99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1</xdr:col>
      <xdr:colOff>965200</xdr:colOff>
      <xdr:row>0</xdr:row>
      <xdr:rowOff>127000</xdr:rowOff>
    </xdr:from>
    <xdr:to>
      <xdr:col>3</xdr:col>
      <xdr:colOff>1143000</xdr:colOff>
      <xdr:row>2</xdr:row>
      <xdr:rowOff>395929</xdr:rowOff>
    </xdr:to>
    <xdr:pic>
      <xdr:nvPicPr>
        <xdr:cNvPr id="2" name="Imagen 1" descr="Interfaz de usuario gráfica, Aplicación&#10;&#10;Descripción generada automáticamente con confianza media">
          <a:extLst>
            <a:ext uri="{FF2B5EF4-FFF2-40B4-BE49-F238E27FC236}">
              <a16:creationId xmlns:a16="http://schemas.microsoft.com/office/drawing/2014/main" id="{8A3F48C4-6018-401D-A268-28DE2245B392}"/>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r="54684"/>
        <a:stretch/>
      </xdr:blipFill>
      <xdr:spPr bwMode="auto">
        <a:xfrm>
          <a:off x="1727200" y="127000"/>
          <a:ext cx="2305050" cy="1189679"/>
        </a:xfrm>
        <a:prstGeom prst="rect">
          <a:avLst/>
        </a:prstGeom>
        <a:ln>
          <a:noFill/>
        </a:ln>
        <a:extLst>
          <a:ext uri="{53640926-AAD7-44D8-BBD7-CCE9431645EC}">
            <a14:shadowObscured xmlns:a14="http://schemas.microsoft.com/office/drawing/2010/main"/>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AE154"/>
  <sheetViews>
    <sheetView tabSelected="1" zoomScale="51" zoomScaleNormal="51" workbookViewId="0">
      <pane ySplit="6" topLeftCell="A28" activePane="bottomLeft" state="frozen"/>
      <selection pane="bottomLeft" activeCell="F35" sqref="F35"/>
    </sheetView>
  </sheetViews>
  <sheetFormatPr baseColWidth="10" defaultRowHeight="15"/>
  <cols>
    <col min="2" max="2" width="17" customWidth="1" collapsed="1"/>
    <col min="3" max="3" width="14.7109375" customWidth="1"/>
    <col min="4" max="4" width="25" customWidth="1" collapsed="1"/>
    <col min="5" max="5" width="20.5703125" customWidth="1" collapsed="1"/>
    <col min="6" max="6" width="23.7109375" bestFit="1" customWidth="1" collapsed="1"/>
    <col min="7" max="7" width="92" customWidth="1" collapsed="1"/>
    <col min="8" max="8" width="48.28515625" customWidth="1" collapsed="1"/>
    <col min="9" max="9" width="11.85546875" customWidth="1" collapsed="1"/>
    <col min="10" max="10" width="18.5703125" customWidth="1" collapsed="1"/>
    <col min="11" max="11" width="4.85546875" bestFit="1" customWidth="1" collapsed="1"/>
    <col min="12" max="12" width="4.42578125" bestFit="1" customWidth="1" collapsed="1"/>
    <col min="13" max="13" width="5" bestFit="1" customWidth="1" collapsed="1"/>
    <col min="14" max="14" width="4.42578125" bestFit="1" customWidth="1" collapsed="1"/>
    <col min="15" max="15" width="5.140625" bestFit="1" customWidth="1" collapsed="1"/>
    <col min="16" max="16" width="4.28515625" bestFit="1" customWidth="1" collapsed="1"/>
    <col min="17" max="17" width="3.7109375" bestFit="1" customWidth="1" collapsed="1"/>
    <col min="18" max="18" width="5" bestFit="1" customWidth="1" collapsed="1"/>
    <col min="19" max="19" width="4.85546875" bestFit="1" customWidth="1" collapsed="1"/>
    <col min="20" max="20" width="4.5703125" bestFit="1" customWidth="1" collapsed="1"/>
    <col min="21" max="21" width="5" bestFit="1" customWidth="1" collapsed="1"/>
    <col min="22" max="22" width="4.28515625" bestFit="1" customWidth="1" collapsed="1"/>
    <col min="23" max="23" width="28.7109375" customWidth="1" collapsed="1"/>
    <col min="24" max="28" width="26.42578125" customWidth="1" collapsed="1"/>
    <col min="29" max="29" width="13.42578125" customWidth="1"/>
    <col min="30" max="30" width="19.28515625" customWidth="1" collapsed="1"/>
    <col min="31" max="31" width="22.85546875" customWidth="1" collapsed="1"/>
  </cols>
  <sheetData>
    <row r="1" spans="2:31" ht="28.5" customHeight="1">
      <c r="B1" s="38" t="s">
        <v>272</v>
      </c>
      <c r="C1" s="38"/>
      <c r="D1" s="38"/>
      <c r="E1" s="38"/>
      <c r="F1" s="39" t="s">
        <v>273</v>
      </c>
      <c r="G1" s="40"/>
      <c r="H1" s="40"/>
      <c r="I1" s="40"/>
      <c r="J1" s="40"/>
      <c r="K1" s="40"/>
      <c r="L1" s="40"/>
      <c r="M1" s="40"/>
      <c r="N1" s="40"/>
      <c r="O1" s="40"/>
      <c r="P1" s="40"/>
      <c r="Q1" s="40"/>
      <c r="R1" s="40"/>
      <c r="S1" s="40"/>
      <c r="T1" s="40"/>
      <c r="U1" s="40"/>
      <c r="V1" s="40"/>
      <c r="W1" s="40"/>
      <c r="X1" s="40"/>
      <c r="Y1" s="40"/>
      <c r="Z1" s="40"/>
      <c r="AA1" s="40"/>
      <c r="AB1" s="40"/>
      <c r="AC1" s="41"/>
      <c r="AD1" s="1" t="s">
        <v>0</v>
      </c>
      <c r="AE1" s="11" t="s">
        <v>50</v>
      </c>
    </row>
    <row r="2" spans="2:31" ht="45.6" customHeight="1">
      <c r="B2" s="38"/>
      <c r="C2" s="38"/>
      <c r="D2" s="38"/>
      <c r="E2" s="38"/>
      <c r="F2" s="42"/>
      <c r="G2" s="43"/>
      <c r="H2" s="43"/>
      <c r="I2" s="43"/>
      <c r="J2" s="43"/>
      <c r="K2" s="43"/>
      <c r="L2" s="43"/>
      <c r="M2" s="43"/>
      <c r="N2" s="43"/>
      <c r="O2" s="43"/>
      <c r="P2" s="43"/>
      <c r="Q2" s="43"/>
      <c r="R2" s="43"/>
      <c r="S2" s="43"/>
      <c r="T2" s="43"/>
      <c r="U2" s="43"/>
      <c r="V2" s="43"/>
      <c r="W2" s="43"/>
      <c r="X2" s="43"/>
      <c r="Y2" s="43"/>
      <c r="Z2" s="43"/>
      <c r="AA2" s="43"/>
      <c r="AB2" s="43"/>
      <c r="AC2" s="44"/>
      <c r="AD2" s="1" t="s">
        <v>1</v>
      </c>
      <c r="AE2" s="12">
        <v>2</v>
      </c>
    </row>
    <row r="3" spans="2:31" ht="37.5" customHeight="1" thickBot="1">
      <c r="B3" s="38"/>
      <c r="C3" s="38"/>
      <c r="D3" s="38"/>
      <c r="E3" s="38"/>
      <c r="F3" s="45"/>
      <c r="G3" s="46"/>
      <c r="H3" s="46"/>
      <c r="I3" s="46"/>
      <c r="J3" s="46"/>
      <c r="K3" s="46"/>
      <c r="L3" s="46"/>
      <c r="M3" s="46"/>
      <c r="N3" s="46"/>
      <c r="O3" s="46"/>
      <c r="P3" s="46"/>
      <c r="Q3" s="46"/>
      <c r="R3" s="46"/>
      <c r="S3" s="46"/>
      <c r="T3" s="46"/>
      <c r="U3" s="46"/>
      <c r="V3" s="46"/>
      <c r="W3" s="46"/>
      <c r="X3" s="46"/>
      <c r="Y3" s="46"/>
      <c r="Z3" s="46"/>
      <c r="AA3" s="46"/>
      <c r="AB3" s="46"/>
      <c r="AC3" s="47"/>
      <c r="AD3" s="15" t="s">
        <v>2</v>
      </c>
      <c r="AE3" s="16">
        <v>45852</v>
      </c>
    </row>
    <row r="4" spans="2:31" ht="37.5" customHeight="1" thickBot="1">
      <c r="B4" s="62" t="s">
        <v>3</v>
      </c>
      <c r="C4" s="65" t="s">
        <v>35</v>
      </c>
      <c r="D4" s="65" t="s">
        <v>36</v>
      </c>
      <c r="E4" s="65" t="s">
        <v>37</v>
      </c>
      <c r="F4" s="70" t="s">
        <v>39</v>
      </c>
      <c r="G4" s="70" t="s">
        <v>38</v>
      </c>
      <c r="H4" s="71" t="s">
        <v>40</v>
      </c>
      <c r="I4" s="74" t="s">
        <v>41</v>
      </c>
      <c r="J4" s="79" t="s">
        <v>5</v>
      </c>
      <c r="K4" s="80"/>
      <c r="L4" s="80"/>
      <c r="M4" s="80"/>
      <c r="N4" s="80"/>
      <c r="O4" s="80"/>
      <c r="P4" s="80"/>
      <c r="Q4" s="80"/>
      <c r="R4" s="80"/>
      <c r="S4" s="80"/>
      <c r="T4" s="80"/>
      <c r="U4" s="80"/>
      <c r="V4" s="81"/>
      <c r="W4" s="75" t="s">
        <v>43</v>
      </c>
      <c r="X4" s="71" t="s">
        <v>44</v>
      </c>
      <c r="Y4" s="82" t="s">
        <v>45</v>
      </c>
      <c r="Z4" s="82" t="s">
        <v>46</v>
      </c>
      <c r="AA4" s="82" t="s">
        <v>47</v>
      </c>
      <c r="AB4" s="82" t="s">
        <v>51</v>
      </c>
      <c r="AC4" s="71" t="s">
        <v>4</v>
      </c>
      <c r="AD4" s="71" t="s">
        <v>48</v>
      </c>
      <c r="AE4" s="76" t="s">
        <v>49</v>
      </c>
    </row>
    <row r="5" spans="2:31" ht="26.25">
      <c r="B5" s="63"/>
      <c r="C5" s="66"/>
      <c r="D5" s="68"/>
      <c r="E5" s="66"/>
      <c r="F5" s="68"/>
      <c r="G5" s="68"/>
      <c r="H5" s="72"/>
      <c r="I5" s="72"/>
      <c r="J5" s="70" t="s">
        <v>42</v>
      </c>
      <c r="K5" s="70"/>
      <c r="L5" s="70"/>
      <c r="M5" s="70"/>
      <c r="N5" s="70"/>
      <c r="O5" s="70"/>
      <c r="P5" s="70"/>
      <c r="Q5" s="70"/>
      <c r="R5" s="70"/>
      <c r="S5" s="70"/>
      <c r="T5" s="70"/>
      <c r="U5" s="70"/>
      <c r="V5" s="70"/>
      <c r="W5" s="72"/>
      <c r="X5" s="72"/>
      <c r="Y5" s="83"/>
      <c r="Z5" s="83"/>
      <c r="AA5" s="83"/>
      <c r="AB5" s="83"/>
      <c r="AC5" s="72"/>
      <c r="AD5" s="72"/>
      <c r="AE5" s="77"/>
    </row>
    <row r="6" spans="2:31" ht="53.25" thickBot="1">
      <c r="B6" s="64"/>
      <c r="C6" s="67"/>
      <c r="D6" s="69"/>
      <c r="E6" s="67"/>
      <c r="F6" s="69"/>
      <c r="G6" s="69"/>
      <c r="H6" s="73"/>
      <c r="I6" s="73"/>
      <c r="J6" s="17" t="s">
        <v>6</v>
      </c>
      <c r="K6" s="18" t="s">
        <v>7</v>
      </c>
      <c r="L6" s="18" t="s">
        <v>8</v>
      </c>
      <c r="M6" s="18" t="s">
        <v>9</v>
      </c>
      <c r="N6" s="18" t="s">
        <v>10</v>
      </c>
      <c r="O6" s="18" t="s">
        <v>11</v>
      </c>
      <c r="P6" s="18" t="s">
        <v>12</v>
      </c>
      <c r="Q6" s="18" t="s">
        <v>13</v>
      </c>
      <c r="R6" s="18" t="s">
        <v>14</v>
      </c>
      <c r="S6" s="18" t="s">
        <v>15</v>
      </c>
      <c r="T6" s="18" t="s">
        <v>16</v>
      </c>
      <c r="U6" s="18" t="s">
        <v>17</v>
      </c>
      <c r="V6" s="18" t="s">
        <v>18</v>
      </c>
      <c r="W6" s="73"/>
      <c r="X6" s="73"/>
      <c r="Y6" s="84"/>
      <c r="Z6" s="84"/>
      <c r="AA6" s="84"/>
      <c r="AB6" s="84"/>
      <c r="AC6" s="73"/>
      <c r="AD6" s="73"/>
      <c r="AE6" s="78"/>
    </row>
    <row r="7" spans="2:31" ht="198" customHeight="1">
      <c r="B7" s="86" t="s">
        <v>98</v>
      </c>
      <c r="C7" s="21">
        <v>1</v>
      </c>
      <c r="D7" s="92" t="s">
        <v>62</v>
      </c>
      <c r="E7" s="92" t="s">
        <v>63</v>
      </c>
      <c r="F7" s="93" t="s">
        <v>79</v>
      </c>
      <c r="G7" s="20" t="s">
        <v>99</v>
      </c>
      <c r="H7" s="19" t="s">
        <v>81</v>
      </c>
      <c r="I7" s="22">
        <v>1</v>
      </c>
      <c r="J7" s="239" t="s">
        <v>64</v>
      </c>
      <c r="K7" s="23" t="s">
        <v>65</v>
      </c>
      <c r="L7" s="23"/>
      <c r="M7" s="23"/>
      <c r="N7" s="23"/>
      <c r="O7" s="23"/>
      <c r="P7" s="23"/>
      <c r="Q7" s="23"/>
      <c r="R7" s="23"/>
      <c r="S7" s="23"/>
      <c r="T7" s="23"/>
      <c r="U7" s="23"/>
      <c r="V7" s="23"/>
      <c r="W7" s="24" t="s">
        <v>66</v>
      </c>
      <c r="X7" s="24" t="s">
        <v>67</v>
      </c>
      <c r="Y7" s="25"/>
      <c r="Z7" s="25"/>
      <c r="AA7" s="25"/>
      <c r="AB7" s="25"/>
      <c r="AC7" s="26"/>
      <c r="AD7" s="26"/>
      <c r="AE7" s="29" t="s">
        <v>28</v>
      </c>
    </row>
    <row r="8" spans="2:31" ht="270" customHeight="1">
      <c r="B8" s="85"/>
      <c r="C8" s="27">
        <v>2</v>
      </c>
      <c r="D8" s="92" t="s">
        <v>68</v>
      </c>
      <c r="E8" s="92" t="s">
        <v>63</v>
      </c>
      <c r="F8" s="93" t="s">
        <v>69</v>
      </c>
      <c r="G8" s="20" t="s">
        <v>100</v>
      </c>
      <c r="H8" s="19" t="s">
        <v>82</v>
      </c>
      <c r="I8" s="22">
        <v>1</v>
      </c>
      <c r="J8" s="239" t="s">
        <v>64</v>
      </c>
      <c r="K8" s="23" t="s">
        <v>65</v>
      </c>
      <c r="L8" s="23"/>
      <c r="M8" s="23"/>
      <c r="N8" s="23"/>
      <c r="O8" s="23"/>
      <c r="P8" s="23"/>
      <c r="Q8" s="23"/>
      <c r="R8" s="23"/>
      <c r="S8" s="23"/>
      <c r="T8" s="23"/>
      <c r="U8" s="23"/>
      <c r="V8" s="23"/>
      <c r="W8" s="24" t="s">
        <v>66</v>
      </c>
      <c r="X8" s="24" t="s">
        <v>67</v>
      </c>
      <c r="Y8" s="25"/>
      <c r="Z8" s="25"/>
      <c r="AA8" s="25"/>
      <c r="AB8" s="25"/>
      <c r="AC8" s="26"/>
      <c r="AD8" s="26"/>
      <c r="AE8" s="30" t="s">
        <v>52</v>
      </c>
    </row>
    <row r="9" spans="2:31" ht="234">
      <c r="B9" s="85"/>
      <c r="C9" s="27">
        <v>3</v>
      </c>
      <c r="D9" s="92" t="s">
        <v>68</v>
      </c>
      <c r="E9" s="92" t="s">
        <v>63</v>
      </c>
      <c r="F9" s="93" t="s">
        <v>70</v>
      </c>
      <c r="G9" s="20" t="s">
        <v>101</v>
      </c>
      <c r="H9" s="19" t="s">
        <v>83</v>
      </c>
      <c r="I9" s="22">
        <v>1</v>
      </c>
      <c r="J9" s="239" t="s">
        <v>64</v>
      </c>
      <c r="K9" s="23"/>
      <c r="L9" s="23"/>
      <c r="M9" s="23" t="s">
        <v>65</v>
      </c>
      <c r="N9" s="23"/>
      <c r="O9" s="23"/>
      <c r="P9" s="23"/>
      <c r="Q9" s="23"/>
      <c r="R9" s="23"/>
      <c r="S9" s="23"/>
      <c r="T9" s="23"/>
      <c r="U9" s="23"/>
      <c r="V9" s="23"/>
      <c r="W9" s="24" t="s">
        <v>66</v>
      </c>
      <c r="X9" s="24" t="s">
        <v>67</v>
      </c>
      <c r="Y9" s="25"/>
      <c r="Z9" s="25"/>
      <c r="AA9" s="25"/>
      <c r="AB9" s="25"/>
      <c r="AC9" s="26"/>
      <c r="AD9" s="26"/>
      <c r="AE9" s="30"/>
    </row>
    <row r="10" spans="2:31" ht="162" customHeight="1">
      <c r="B10" s="85"/>
      <c r="C10" s="21">
        <v>4</v>
      </c>
      <c r="D10" s="92" t="s">
        <v>68</v>
      </c>
      <c r="E10" s="92" t="s">
        <v>63</v>
      </c>
      <c r="F10" s="93" t="s">
        <v>71</v>
      </c>
      <c r="G10" s="20" t="s">
        <v>102</v>
      </c>
      <c r="H10" s="19" t="s">
        <v>84</v>
      </c>
      <c r="I10" s="22">
        <v>1</v>
      </c>
      <c r="J10" s="239" t="s">
        <v>64</v>
      </c>
      <c r="K10" s="23"/>
      <c r="L10" s="23" t="s">
        <v>65</v>
      </c>
      <c r="M10" s="23"/>
      <c r="N10" s="23"/>
      <c r="O10" s="23"/>
      <c r="P10" s="23"/>
      <c r="Q10" s="23"/>
      <c r="R10" s="23"/>
      <c r="S10" s="23"/>
      <c r="T10" s="23"/>
      <c r="U10" s="23"/>
      <c r="V10" s="23"/>
      <c r="W10" s="24" t="s">
        <v>72</v>
      </c>
      <c r="X10" s="24" t="s">
        <v>67</v>
      </c>
      <c r="Y10" s="25"/>
      <c r="Z10" s="25"/>
      <c r="AA10" s="25"/>
      <c r="AB10" s="25"/>
      <c r="AC10" s="26"/>
      <c r="AD10" s="26"/>
      <c r="AE10" s="30"/>
    </row>
    <row r="11" spans="2:31" ht="162">
      <c r="B11" s="85"/>
      <c r="C11" s="27">
        <v>5</v>
      </c>
      <c r="D11" s="92" t="s">
        <v>68</v>
      </c>
      <c r="E11" s="92" t="s">
        <v>63</v>
      </c>
      <c r="F11" s="93" t="s">
        <v>80</v>
      </c>
      <c r="G11" s="20" t="s">
        <v>103</v>
      </c>
      <c r="H11" s="19" t="s">
        <v>85</v>
      </c>
      <c r="I11" s="22">
        <v>1</v>
      </c>
      <c r="J11" s="239" t="s">
        <v>64</v>
      </c>
      <c r="K11" s="23"/>
      <c r="L11" s="23"/>
      <c r="M11" s="23"/>
      <c r="N11" s="23" t="s">
        <v>65</v>
      </c>
      <c r="O11" s="23"/>
      <c r="P11" s="23"/>
      <c r="Q11" s="23"/>
      <c r="R11" s="23"/>
      <c r="S11" s="23"/>
      <c r="T11" s="23"/>
      <c r="U11" s="23"/>
      <c r="V11" s="23"/>
      <c r="W11" s="24" t="s">
        <v>66</v>
      </c>
      <c r="X11" s="24" t="s">
        <v>67</v>
      </c>
      <c r="Y11" s="25"/>
      <c r="Z11" s="25"/>
      <c r="AA11" s="25"/>
      <c r="AB11" s="25"/>
      <c r="AC11" s="26"/>
      <c r="AD11" s="26"/>
      <c r="AE11" s="30"/>
    </row>
    <row r="12" spans="2:31" ht="198" customHeight="1">
      <c r="B12" s="85"/>
      <c r="C12" s="27">
        <v>6</v>
      </c>
      <c r="D12" s="92" t="s">
        <v>68</v>
      </c>
      <c r="E12" s="92" t="s">
        <v>63</v>
      </c>
      <c r="F12" s="93" t="s">
        <v>73</v>
      </c>
      <c r="G12" s="20" t="s">
        <v>104</v>
      </c>
      <c r="H12" s="19" t="s">
        <v>86</v>
      </c>
      <c r="I12" s="22">
        <v>1</v>
      </c>
      <c r="J12" s="239" t="s">
        <v>64</v>
      </c>
      <c r="K12" s="23"/>
      <c r="L12" s="23"/>
      <c r="M12" s="23"/>
      <c r="N12" s="23" t="s">
        <v>65</v>
      </c>
      <c r="O12" s="23"/>
      <c r="P12" s="23"/>
      <c r="Q12" s="23"/>
      <c r="R12" s="23"/>
      <c r="S12" s="23"/>
      <c r="T12" s="23"/>
      <c r="U12" s="23"/>
      <c r="V12" s="23"/>
      <c r="W12" s="24" t="s">
        <v>72</v>
      </c>
      <c r="X12" s="24" t="s">
        <v>67</v>
      </c>
      <c r="Y12" s="25"/>
      <c r="Z12" s="25"/>
      <c r="AA12" s="25"/>
      <c r="AB12" s="25"/>
      <c r="AC12" s="26"/>
      <c r="AD12" s="26"/>
      <c r="AE12" s="30"/>
    </row>
    <row r="13" spans="2:31" ht="198" customHeight="1">
      <c r="B13" s="85"/>
      <c r="C13" s="21">
        <v>7</v>
      </c>
      <c r="D13" s="92" t="s">
        <v>68</v>
      </c>
      <c r="E13" s="92" t="s">
        <v>63</v>
      </c>
      <c r="F13" s="93" t="s">
        <v>74</v>
      </c>
      <c r="G13" s="20" t="s">
        <v>105</v>
      </c>
      <c r="H13" s="19" t="s">
        <v>87</v>
      </c>
      <c r="I13" s="22">
        <v>1</v>
      </c>
      <c r="J13" s="239" t="s">
        <v>75</v>
      </c>
      <c r="K13" s="23"/>
      <c r="L13" s="23" t="s">
        <v>65</v>
      </c>
      <c r="M13" s="23" t="s">
        <v>65</v>
      </c>
      <c r="N13" s="23" t="s">
        <v>65</v>
      </c>
      <c r="O13" s="23" t="s">
        <v>65</v>
      </c>
      <c r="P13" s="23" t="s">
        <v>65</v>
      </c>
      <c r="Q13" s="23" t="s">
        <v>65</v>
      </c>
      <c r="R13" s="23" t="s">
        <v>65</v>
      </c>
      <c r="S13" s="23" t="s">
        <v>65</v>
      </c>
      <c r="T13" s="23" t="s">
        <v>65</v>
      </c>
      <c r="U13" s="23" t="s">
        <v>65</v>
      </c>
      <c r="V13" s="23" t="s">
        <v>65</v>
      </c>
      <c r="W13" s="24" t="s">
        <v>72</v>
      </c>
      <c r="X13" s="24" t="s">
        <v>67</v>
      </c>
      <c r="Y13" s="25"/>
      <c r="Z13" s="25"/>
      <c r="AA13" s="25"/>
      <c r="AB13" s="25"/>
      <c r="AC13" s="26"/>
      <c r="AD13" s="26"/>
      <c r="AE13" s="30"/>
    </row>
    <row r="14" spans="2:31" ht="199.5" customHeight="1">
      <c r="B14" s="85"/>
      <c r="C14" s="27">
        <v>8</v>
      </c>
      <c r="D14" s="92" t="s">
        <v>68</v>
      </c>
      <c r="E14" s="92" t="s">
        <v>63</v>
      </c>
      <c r="F14" s="93" t="s">
        <v>76</v>
      </c>
      <c r="G14" s="20" t="s">
        <v>89</v>
      </c>
      <c r="H14" s="19" t="s">
        <v>77</v>
      </c>
      <c r="I14" s="22">
        <v>1</v>
      </c>
      <c r="J14" s="239" t="s">
        <v>75</v>
      </c>
      <c r="K14" s="23" t="s">
        <v>65</v>
      </c>
      <c r="L14" s="23" t="s">
        <v>65</v>
      </c>
      <c r="M14" s="23" t="s">
        <v>65</v>
      </c>
      <c r="N14" s="23" t="s">
        <v>65</v>
      </c>
      <c r="O14" s="23" t="s">
        <v>65</v>
      </c>
      <c r="P14" s="23" t="s">
        <v>65</v>
      </c>
      <c r="Q14" s="23" t="s">
        <v>65</v>
      </c>
      <c r="R14" s="23" t="s">
        <v>65</v>
      </c>
      <c r="S14" s="23" t="s">
        <v>65</v>
      </c>
      <c r="T14" s="23" t="s">
        <v>65</v>
      </c>
      <c r="U14" s="23" t="s">
        <v>65</v>
      </c>
      <c r="V14" s="23" t="s">
        <v>65</v>
      </c>
      <c r="W14" s="24" t="s">
        <v>66</v>
      </c>
      <c r="X14" s="24" t="s">
        <v>67</v>
      </c>
      <c r="Y14" s="25"/>
      <c r="Z14" s="25"/>
      <c r="AA14" s="25"/>
      <c r="AB14" s="25"/>
      <c r="AC14" s="26"/>
      <c r="AD14" s="26"/>
      <c r="AE14" s="30"/>
    </row>
    <row r="15" spans="2:31" ht="126" customHeight="1">
      <c r="B15" s="85"/>
      <c r="C15" s="27">
        <v>9</v>
      </c>
      <c r="D15" s="92" t="s">
        <v>68</v>
      </c>
      <c r="E15" s="92"/>
      <c r="F15" s="93" t="s">
        <v>88</v>
      </c>
      <c r="G15" s="20" t="s">
        <v>106</v>
      </c>
      <c r="H15" s="19" t="s">
        <v>90</v>
      </c>
      <c r="I15" s="22">
        <v>1</v>
      </c>
      <c r="J15" s="239" t="s">
        <v>75</v>
      </c>
      <c r="K15" s="23"/>
      <c r="L15" s="23"/>
      <c r="M15" s="23" t="s">
        <v>65</v>
      </c>
      <c r="N15" s="23"/>
      <c r="O15" s="23"/>
      <c r="P15" s="23"/>
      <c r="Q15" s="23"/>
      <c r="R15" s="23"/>
      <c r="S15" s="23"/>
      <c r="T15" s="23"/>
      <c r="U15" s="23"/>
      <c r="V15" s="23"/>
      <c r="W15" s="24"/>
      <c r="X15" s="24"/>
      <c r="Y15" s="25"/>
      <c r="Z15" s="25"/>
      <c r="AA15" s="25"/>
      <c r="AB15" s="25"/>
      <c r="AC15" s="26"/>
      <c r="AD15" s="26"/>
      <c r="AE15" s="30"/>
    </row>
    <row r="16" spans="2:31" ht="128.25">
      <c r="B16" s="85"/>
      <c r="C16" s="21">
        <v>10</v>
      </c>
      <c r="D16" s="92" t="s">
        <v>68</v>
      </c>
      <c r="E16" s="92"/>
      <c r="F16" s="93" t="s">
        <v>91</v>
      </c>
      <c r="G16" s="20" t="s">
        <v>107</v>
      </c>
      <c r="H16" s="19" t="s">
        <v>93</v>
      </c>
      <c r="I16" s="22">
        <v>1</v>
      </c>
      <c r="J16" s="239" t="s">
        <v>75</v>
      </c>
      <c r="K16" s="23" t="s">
        <v>65</v>
      </c>
      <c r="L16" s="23" t="s">
        <v>65</v>
      </c>
      <c r="M16" s="23" t="s">
        <v>65</v>
      </c>
      <c r="N16" s="23" t="s">
        <v>65</v>
      </c>
      <c r="O16" s="23" t="s">
        <v>65</v>
      </c>
      <c r="P16" s="23" t="s">
        <v>65</v>
      </c>
      <c r="Q16" s="23" t="s">
        <v>65</v>
      </c>
      <c r="R16" s="23" t="s">
        <v>65</v>
      </c>
      <c r="S16" s="23" t="s">
        <v>65</v>
      </c>
      <c r="T16" s="23" t="s">
        <v>65</v>
      </c>
      <c r="U16" s="23" t="s">
        <v>65</v>
      </c>
      <c r="V16" s="23" t="s">
        <v>65</v>
      </c>
      <c r="W16" s="24"/>
      <c r="X16" s="24"/>
      <c r="Y16" s="25"/>
      <c r="Z16" s="25"/>
      <c r="AA16" s="25"/>
      <c r="AB16" s="25"/>
      <c r="AC16" s="26"/>
      <c r="AD16" s="26"/>
      <c r="AE16" s="30"/>
    </row>
    <row r="17" spans="2:31" ht="142.5">
      <c r="B17" s="85"/>
      <c r="C17" s="27">
        <v>11</v>
      </c>
      <c r="D17" s="92" t="s">
        <v>68</v>
      </c>
      <c r="E17" s="92"/>
      <c r="F17" s="93" t="s">
        <v>94</v>
      </c>
      <c r="G17" s="20" t="s">
        <v>108</v>
      </c>
      <c r="H17" s="19" t="s">
        <v>95</v>
      </c>
      <c r="I17" s="22">
        <v>1</v>
      </c>
      <c r="J17" s="239" t="s">
        <v>75</v>
      </c>
      <c r="K17" s="23" t="s">
        <v>65</v>
      </c>
      <c r="L17" s="23" t="s">
        <v>65</v>
      </c>
      <c r="M17" s="23" t="s">
        <v>65</v>
      </c>
      <c r="N17" s="23" t="s">
        <v>65</v>
      </c>
      <c r="O17" s="23" t="s">
        <v>65</v>
      </c>
      <c r="P17" s="23" t="s">
        <v>65</v>
      </c>
      <c r="Q17" s="23" t="s">
        <v>65</v>
      </c>
      <c r="R17" s="23" t="s">
        <v>65</v>
      </c>
      <c r="S17" s="23" t="s">
        <v>65</v>
      </c>
      <c r="T17" s="23" t="s">
        <v>65</v>
      </c>
      <c r="U17" s="23" t="s">
        <v>65</v>
      </c>
      <c r="V17" s="23" t="s">
        <v>65</v>
      </c>
      <c r="W17" s="24"/>
      <c r="X17" s="24"/>
      <c r="Y17" s="25"/>
      <c r="Z17" s="25"/>
      <c r="AA17" s="25"/>
      <c r="AB17" s="25"/>
      <c r="AC17" s="26"/>
      <c r="AD17" s="26"/>
      <c r="AE17" s="30"/>
    </row>
    <row r="18" spans="2:31" ht="234" customHeight="1">
      <c r="B18" s="85"/>
      <c r="C18" s="27">
        <v>12</v>
      </c>
      <c r="D18" s="92" t="s">
        <v>68</v>
      </c>
      <c r="E18" s="92"/>
      <c r="F18" s="93" t="s">
        <v>92</v>
      </c>
      <c r="G18" s="20" t="s">
        <v>109</v>
      </c>
      <c r="H18" s="19" t="s">
        <v>96</v>
      </c>
      <c r="I18" s="22">
        <v>1</v>
      </c>
      <c r="J18" s="239" t="s">
        <v>75</v>
      </c>
      <c r="K18" s="23" t="s">
        <v>65</v>
      </c>
      <c r="L18" s="23" t="s">
        <v>65</v>
      </c>
      <c r="M18" s="23" t="s">
        <v>65</v>
      </c>
      <c r="N18" s="23" t="s">
        <v>65</v>
      </c>
      <c r="O18" s="23" t="s">
        <v>65</v>
      </c>
      <c r="P18" s="23" t="s">
        <v>65</v>
      </c>
      <c r="Q18" s="23" t="s">
        <v>65</v>
      </c>
      <c r="R18" s="23" t="s">
        <v>65</v>
      </c>
      <c r="S18" s="23" t="s">
        <v>65</v>
      </c>
      <c r="T18" s="23" t="s">
        <v>65</v>
      </c>
      <c r="U18" s="23" t="s">
        <v>65</v>
      </c>
      <c r="V18" s="23" t="s">
        <v>65</v>
      </c>
      <c r="W18" s="24"/>
      <c r="X18" s="24"/>
      <c r="Y18" s="25"/>
      <c r="Z18" s="25"/>
      <c r="AA18" s="25"/>
      <c r="AB18" s="25"/>
      <c r="AC18" s="26"/>
      <c r="AD18" s="26"/>
      <c r="AE18" s="30"/>
    </row>
    <row r="19" spans="2:31" ht="344.25" customHeight="1">
      <c r="B19" s="85"/>
      <c r="C19" s="21">
        <v>13</v>
      </c>
      <c r="D19" s="92" t="s">
        <v>68</v>
      </c>
      <c r="E19" s="92"/>
      <c r="F19" s="93" t="s">
        <v>325</v>
      </c>
      <c r="G19" s="20" t="s">
        <v>326</v>
      </c>
      <c r="H19" s="19" t="s">
        <v>449</v>
      </c>
      <c r="I19" s="22">
        <v>1</v>
      </c>
      <c r="J19" s="239" t="s">
        <v>289</v>
      </c>
      <c r="K19" s="23"/>
      <c r="L19" s="23"/>
      <c r="M19" s="23"/>
      <c r="N19" s="23"/>
      <c r="O19" s="23" t="s">
        <v>119</v>
      </c>
      <c r="P19" s="23"/>
      <c r="Q19" s="23"/>
      <c r="R19" s="23"/>
      <c r="S19" s="23"/>
      <c r="T19" s="23"/>
      <c r="U19" s="23"/>
      <c r="V19" s="23" t="s">
        <v>119</v>
      </c>
      <c r="W19" s="24"/>
      <c r="X19" s="24"/>
      <c r="Y19" s="25"/>
      <c r="Z19" s="25"/>
      <c r="AA19" s="25"/>
      <c r="AB19" s="25"/>
      <c r="AC19" s="26"/>
      <c r="AD19" s="26"/>
      <c r="AE19" s="30"/>
    </row>
    <row r="20" spans="2:31" ht="199.5">
      <c r="B20" s="85"/>
      <c r="C20" s="27">
        <v>14</v>
      </c>
      <c r="D20" s="92" t="s">
        <v>68</v>
      </c>
      <c r="E20" s="92"/>
      <c r="F20" s="93" t="s">
        <v>110</v>
      </c>
      <c r="G20" s="20" t="s">
        <v>112</v>
      </c>
      <c r="H20" s="19" t="s">
        <v>111</v>
      </c>
      <c r="I20" s="22">
        <v>1</v>
      </c>
      <c r="J20" s="239" t="s">
        <v>64</v>
      </c>
      <c r="K20" s="23"/>
      <c r="L20" s="23"/>
      <c r="M20" s="23"/>
      <c r="N20" s="23"/>
      <c r="O20" s="23"/>
      <c r="P20" s="23"/>
      <c r="Q20" s="23"/>
      <c r="R20" s="23"/>
      <c r="S20" s="23"/>
      <c r="T20" s="23"/>
      <c r="U20" s="23"/>
      <c r="V20" s="23" t="s">
        <v>119</v>
      </c>
      <c r="W20" s="24"/>
      <c r="X20" s="24"/>
      <c r="Y20" s="25"/>
      <c r="Z20" s="25"/>
      <c r="AA20" s="25"/>
      <c r="AB20" s="25"/>
      <c r="AC20" s="26"/>
      <c r="AD20" s="26"/>
      <c r="AE20" s="30"/>
    </row>
    <row r="21" spans="2:31" ht="217.5" customHeight="1" thickBot="1">
      <c r="B21" s="85"/>
      <c r="C21" s="27">
        <v>15</v>
      </c>
      <c r="D21" s="94" t="s">
        <v>68</v>
      </c>
      <c r="E21" s="94"/>
      <c r="F21" s="95" t="s">
        <v>324</v>
      </c>
      <c r="G21" s="96" t="s">
        <v>328</v>
      </c>
      <c r="H21" s="97" t="s">
        <v>327</v>
      </c>
      <c r="I21" s="98">
        <v>1</v>
      </c>
      <c r="J21" s="239" t="s">
        <v>75</v>
      </c>
      <c r="K21" s="99"/>
      <c r="L21" s="99"/>
      <c r="M21" s="99"/>
      <c r="N21" s="99"/>
      <c r="O21" s="99"/>
      <c r="P21" s="99"/>
      <c r="Q21" s="99"/>
      <c r="R21" s="99"/>
      <c r="S21" s="99"/>
      <c r="T21" s="99"/>
      <c r="U21" s="99"/>
      <c r="V21" s="99"/>
      <c r="W21" s="91"/>
      <c r="X21" s="91"/>
      <c r="Y21" s="100"/>
      <c r="Z21" s="100"/>
      <c r="AA21" s="100"/>
      <c r="AB21" s="100"/>
      <c r="AC21" s="101"/>
      <c r="AD21" s="101"/>
      <c r="AE21" s="102"/>
    </row>
    <row r="22" spans="2:31" ht="234">
      <c r="B22" s="103" t="s">
        <v>97</v>
      </c>
      <c r="C22" s="21">
        <v>16</v>
      </c>
      <c r="D22" s="129" t="s">
        <v>113</v>
      </c>
      <c r="E22" s="129" t="s">
        <v>114</v>
      </c>
      <c r="F22" s="104" t="s">
        <v>115</v>
      </c>
      <c r="G22" s="105" t="s">
        <v>116</v>
      </c>
      <c r="H22" s="106" t="s">
        <v>117</v>
      </c>
      <c r="I22" s="107">
        <v>1</v>
      </c>
      <c r="J22" s="239" t="s">
        <v>118</v>
      </c>
      <c r="K22" s="108"/>
      <c r="L22" s="108"/>
      <c r="M22" s="108"/>
      <c r="N22" s="108"/>
      <c r="O22" s="108"/>
      <c r="P22" s="108" t="s">
        <v>119</v>
      </c>
      <c r="Q22" s="108"/>
      <c r="R22" s="108"/>
      <c r="S22" s="108"/>
      <c r="T22" s="108"/>
      <c r="U22" s="108" t="s">
        <v>119</v>
      </c>
      <c r="V22" s="108"/>
      <c r="W22" s="109" t="s">
        <v>120</v>
      </c>
      <c r="X22" s="109" t="s">
        <v>121</v>
      </c>
      <c r="Y22" s="110"/>
      <c r="Z22" s="110"/>
      <c r="AA22" s="110"/>
      <c r="AB22" s="110"/>
      <c r="AC22" s="111"/>
      <c r="AD22" s="111"/>
      <c r="AE22" s="112"/>
    </row>
    <row r="23" spans="2:31" ht="270">
      <c r="B23" s="113"/>
      <c r="C23" s="27">
        <v>17</v>
      </c>
      <c r="D23" s="130" t="s">
        <v>122</v>
      </c>
      <c r="E23" s="130" t="s">
        <v>114</v>
      </c>
      <c r="F23" s="31" t="s">
        <v>123</v>
      </c>
      <c r="G23" s="20" t="s">
        <v>124</v>
      </c>
      <c r="H23" s="19" t="s">
        <v>125</v>
      </c>
      <c r="I23" s="22">
        <v>0.95</v>
      </c>
      <c r="J23" s="239" t="s">
        <v>126</v>
      </c>
      <c r="K23" s="23"/>
      <c r="L23" s="23" t="s">
        <v>119</v>
      </c>
      <c r="M23" s="23"/>
      <c r="N23" s="23"/>
      <c r="O23" s="23"/>
      <c r="P23" s="23"/>
      <c r="Q23" s="23"/>
      <c r="R23" s="23"/>
      <c r="S23" s="23"/>
      <c r="T23" s="23"/>
      <c r="U23" s="23"/>
      <c r="V23" s="23"/>
      <c r="W23" s="24" t="s">
        <v>127</v>
      </c>
      <c r="X23" s="24" t="s">
        <v>128</v>
      </c>
      <c r="Y23" s="25"/>
      <c r="Z23" s="25"/>
      <c r="AA23" s="25"/>
      <c r="AB23" s="25"/>
      <c r="AC23" s="26"/>
      <c r="AD23" s="26"/>
      <c r="AE23" s="114"/>
    </row>
    <row r="24" spans="2:31" ht="234">
      <c r="B24" s="113"/>
      <c r="C24" s="27">
        <v>18</v>
      </c>
      <c r="D24" s="130" t="s">
        <v>129</v>
      </c>
      <c r="E24" s="130" t="s">
        <v>114</v>
      </c>
      <c r="F24" s="31" t="s">
        <v>130</v>
      </c>
      <c r="G24" s="20" t="s">
        <v>131</v>
      </c>
      <c r="H24" s="19" t="s">
        <v>132</v>
      </c>
      <c r="I24" s="22">
        <v>0.95</v>
      </c>
      <c r="J24" s="239" t="s">
        <v>133</v>
      </c>
      <c r="K24" s="23"/>
      <c r="L24" s="23" t="s">
        <v>119</v>
      </c>
      <c r="M24" s="23" t="s">
        <v>119</v>
      </c>
      <c r="N24" s="23" t="s">
        <v>119</v>
      </c>
      <c r="O24" s="23" t="s">
        <v>119</v>
      </c>
      <c r="P24" s="23" t="s">
        <v>119</v>
      </c>
      <c r="Q24" s="23"/>
      <c r="R24" s="23" t="s">
        <v>119</v>
      </c>
      <c r="S24" s="23" t="s">
        <v>119</v>
      </c>
      <c r="T24" s="23" t="s">
        <v>119</v>
      </c>
      <c r="U24" s="23" t="s">
        <v>119</v>
      </c>
      <c r="V24" s="23"/>
      <c r="W24" s="24" t="s">
        <v>120</v>
      </c>
      <c r="X24" s="24" t="s">
        <v>121</v>
      </c>
      <c r="Y24" s="25"/>
      <c r="Z24" s="25"/>
      <c r="AA24" s="25"/>
      <c r="AB24" s="25"/>
      <c r="AC24" s="26"/>
      <c r="AD24" s="26"/>
      <c r="AE24" s="114"/>
    </row>
    <row r="25" spans="2:31" ht="234">
      <c r="B25" s="113"/>
      <c r="C25" s="21">
        <v>19</v>
      </c>
      <c r="D25" s="130" t="s">
        <v>134</v>
      </c>
      <c r="E25" s="130" t="s">
        <v>114</v>
      </c>
      <c r="F25" s="31" t="s">
        <v>135</v>
      </c>
      <c r="G25" s="20" t="s">
        <v>136</v>
      </c>
      <c r="H25" s="19" t="s">
        <v>137</v>
      </c>
      <c r="I25" s="22">
        <v>1</v>
      </c>
      <c r="J25" s="239" t="s">
        <v>133</v>
      </c>
      <c r="K25" s="23" t="s">
        <v>119</v>
      </c>
      <c r="L25" s="23" t="s">
        <v>119</v>
      </c>
      <c r="M25" s="23" t="s">
        <v>119</v>
      </c>
      <c r="N25" s="23" t="s">
        <v>119</v>
      </c>
      <c r="O25" s="23" t="s">
        <v>119</v>
      </c>
      <c r="P25" s="23" t="s">
        <v>119</v>
      </c>
      <c r="Q25" s="23"/>
      <c r="R25" s="23" t="s">
        <v>119</v>
      </c>
      <c r="S25" s="23" t="s">
        <v>119</v>
      </c>
      <c r="T25" s="23" t="s">
        <v>119</v>
      </c>
      <c r="U25" s="23" t="s">
        <v>119</v>
      </c>
      <c r="V25" s="23"/>
      <c r="W25" s="24" t="s">
        <v>120</v>
      </c>
      <c r="X25" s="24" t="s">
        <v>121</v>
      </c>
      <c r="Y25" s="25"/>
      <c r="Z25" s="25"/>
      <c r="AA25" s="25"/>
      <c r="AB25" s="25"/>
      <c r="AC25" s="26"/>
      <c r="AD25" s="26"/>
      <c r="AE25" s="114"/>
    </row>
    <row r="26" spans="2:31" ht="234">
      <c r="B26" s="113"/>
      <c r="C26" s="27">
        <v>20</v>
      </c>
      <c r="D26" s="130" t="s">
        <v>138</v>
      </c>
      <c r="E26" s="130" t="s">
        <v>114</v>
      </c>
      <c r="F26" s="31" t="s">
        <v>139</v>
      </c>
      <c r="G26" s="20" t="s">
        <v>140</v>
      </c>
      <c r="H26" s="19" t="s">
        <v>141</v>
      </c>
      <c r="I26" s="22">
        <v>1</v>
      </c>
      <c r="J26" s="239" t="s">
        <v>133</v>
      </c>
      <c r="K26" s="23"/>
      <c r="L26" s="23" t="s">
        <v>119</v>
      </c>
      <c r="M26" s="23" t="s">
        <v>119</v>
      </c>
      <c r="N26" s="23" t="s">
        <v>119</v>
      </c>
      <c r="O26" s="23" t="s">
        <v>119</v>
      </c>
      <c r="P26" s="23" t="s">
        <v>119</v>
      </c>
      <c r="Q26" s="23"/>
      <c r="R26" s="23" t="s">
        <v>119</v>
      </c>
      <c r="S26" s="23" t="s">
        <v>119</v>
      </c>
      <c r="T26" s="23" t="s">
        <v>119</v>
      </c>
      <c r="U26" s="23" t="s">
        <v>119</v>
      </c>
      <c r="V26" s="23"/>
      <c r="W26" s="24" t="s">
        <v>120</v>
      </c>
      <c r="X26" s="24" t="s">
        <v>121</v>
      </c>
      <c r="Y26" s="25"/>
      <c r="Z26" s="25"/>
      <c r="AA26" s="25"/>
      <c r="AB26" s="25"/>
      <c r="AC26" s="26"/>
      <c r="AD26" s="26"/>
      <c r="AE26" s="114"/>
    </row>
    <row r="27" spans="2:31" ht="234">
      <c r="B27" s="113"/>
      <c r="C27" s="27">
        <v>21</v>
      </c>
      <c r="D27" s="130" t="s">
        <v>142</v>
      </c>
      <c r="E27" s="130" t="s">
        <v>114</v>
      </c>
      <c r="F27" s="31" t="s">
        <v>143</v>
      </c>
      <c r="G27" s="20" t="s">
        <v>144</v>
      </c>
      <c r="H27" s="19" t="s">
        <v>145</v>
      </c>
      <c r="I27" s="22">
        <v>1</v>
      </c>
      <c r="J27" s="239" t="s">
        <v>146</v>
      </c>
      <c r="K27" s="23"/>
      <c r="L27" s="23" t="s">
        <v>119</v>
      </c>
      <c r="M27" s="23" t="s">
        <v>119</v>
      </c>
      <c r="N27" s="23" t="s">
        <v>119</v>
      </c>
      <c r="O27" s="23" t="s">
        <v>119</v>
      </c>
      <c r="P27" s="23" t="s">
        <v>119</v>
      </c>
      <c r="Q27" s="23"/>
      <c r="R27" s="23" t="s">
        <v>119</v>
      </c>
      <c r="S27" s="23" t="s">
        <v>119</v>
      </c>
      <c r="T27" s="23" t="s">
        <v>119</v>
      </c>
      <c r="U27" s="23" t="s">
        <v>119</v>
      </c>
      <c r="V27" s="23"/>
      <c r="W27" s="24" t="s">
        <v>147</v>
      </c>
      <c r="X27" s="24" t="s">
        <v>121</v>
      </c>
      <c r="Y27" s="25"/>
      <c r="Z27" s="25"/>
      <c r="AA27" s="25"/>
      <c r="AB27" s="25"/>
      <c r="AC27" s="26"/>
      <c r="AD27" s="26"/>
      <c r="AE27" s="114"/>
    </row>
    <row r="28" spans="2:31" ht="234">
      <c r="B28" s="113"/>
      <c r="C28" s="21">
        <v>22</v>
      </c>
      <c r="D28" s="130" t="s">
        <v>138</v>
      </c>
      <c r="E28" s="130" t="s">
        <v>114</v>
      </c>
      <c r="F28" s="31" t="s">
        <v>148</v>
      </c>
      <c r="G28" s="20" t="s">
        <v>149</v>
      </c>
      <c r="H28" s="19" t="s">
        <v>150</v>
      </c>
      <c r="I28" s="22">
        <v>1</v>
      </c>
      <c r="J28" s="239" t="s">
        <v>133</v>
      </c>
      <c r="K28" s="23"/>
      <c r="L28" s="23" t="s">
        <v>119</v>
      </c>
      <c r="M28" s="23" t="s">
        <v>119</v>
      </c>
      <c r="N28" s="23" t="s">
        <v>119</v>
      </c>
      <c r="O28" s="23" t="s">
        <v>119</v>
      </c>
      <c r="P28" s="23" t="s">
        <v>119</v>
      </c>
      <c r="Q28" s="23"/>
      <c r="R28" s="23" t="s">
        <v>119</v>
      </c>
      <c r="S28" s="23" t="s">
        <v>119</v>
      </c>
      <c r="T28" s="23" t="s">
        <v>119</v>
      </c>
      <c r="U28" s="23" t="s">
        <v>119</v>
      </c>
      <c r="V28" s="23"/>
      <c r="W28" s="24" t="s">
        <v>151</v>
      </c>
      <c r="X28" s="24" t="s">
        <v>121</v>
      </c>
      <c r="Y28" s="25"/>
      <c r="Z28" s="25"/>
      <c r="AA28" s="25"/>
      <c r="AB28" s="25"/>
      <c r="AC28" s="26"/>
      <c r="AD28" s="26"/>
      <c r="AE28" s="114"/>
    </row>
    <row r="29" spans="2:31" ht="234">
      <c r="B29" s="113"/>
      <c r="C29" s="27">
        <v>23</v>
      </c>
      <c r="D29" s="130" t="s">
        <v>152</v>
      </c>
      <c r="E29" s="130" t="s">
        <v>114</v>
      </c>
      <c r="F29" s="31" t="s">
        <v>153</v>
      </c>
      <c r="G29" s="20" t="s">
        <v>154</v>
      </c>
      <c r="H29" s="19" t="s">
        <v>155</v>
      </c>
      <c r="I29" s="22">
        <v>1</v>
      </c>
      <c r="J29" s="239" t="s">
        <v>133</v>
      </c>
      <c r="K29" s="23"/>
      <c r="L29" s="23" t="s">
        <v>119</v>
      </c>
      <c r="M29" s="23" t="s">
        <v>119</v>
      </c>
      <c r="N29" s="23" t="s">
        <v>119</v>
      </c>
      <c r="O29" s="23" t="s">
        <v>119</v>
      </c>
      <c r="P29" s="23" t="s">
        <v>119</v>
      </c>
      <c r="Q29" s="23"/>
      <c r="R29" s="23" t="s">
        <v>119</v>
      </c>
      <c r="S29" s="23" t="s">
        <v>119</v>
      </c>
      <c r="T29" s="23" t="s">
        <v>119</v>
      </c>
      <c r="U29" s="23" t="s">
        <v>119</v>
      </c>
      <c r="V29" s="23"/>
      <c r="W29" s="24" t="s">
        <v>120</v>
      </c>
      <c r="X29" s="24" t="s">
        <v>121</v>
      </c>
      <c r="Y29" s="25"/>
      <c r="Z29" s="25"/>
      <c r="AA29" s="25"/>
      <c r="AB29" s="25"/>
      <c r="AC29" s="26"/>
      <c r="AD29" s="26"/>
      <c r="AE29" s="114"/>
    </row>
    <row r="30" spans="2:31" ht="234">
      <c r="B30" s="113"/>
      <c r="C30" s="27">
        <v>24</v>
      </c>
      <c r="D30" s="130" t="s">
        <v>156</v>
      </c>
      <c r="E30" s="130" t="s">
        <v>114</v>
      </c>
      <c r="F30" s="31" t="s">
        <v>157</v>
      </c>
      <c r="G30" s="20" t="s">
        <v>158</v>
      </c>
      <c r="H30" s="19" t="s">
        <v>159</v>
      </c>
      <c r="I30" s="22">
        <v>1</v>
      </c>
      <c r="J30" s="239" t="s">
        <v>133</v>
      </c>
      <c r="K30" s="23"/>
      <c r="L30" s="23" t="s">
        <v>119</v>
      </c>
      <c r="M30" s="23" t="s">
        <v>119</v>
      </c>
      <c r="N30" s="23" t="s">
        <v>119</v>
      </c>
      <c r="O30" s="23" t="s">
        <v>119</v>
      </c>
      <c r="P30" s="23" t="s">
        <v>119</v>
      </c>
      <c r="Q30" s="23"/>
      <c r="R30" s="23" t="s">
        <v>119</v>
      </c>
      <c r="S30" s="23" t="s">
        <v>119</v>
      </c>
      <c r="T30" s="23" t="s">
        <v>119</v>
      </c>
      <c r="U30" s="23" t="s">
        <v>119</v>
      </c>
      <c r="V30" s="23"/>
      <c r="W30" s="24" t="s">
        <v>120</v>
      </c>
      <c r="X30" s="24" t="s">
        <v>121</v>
      </c>
      <c r="Y30" s="25"/>
      <c r="Z30" s="25"/>
      <c r="AA30" s="25"/>
      <c r="AB30" s="25"/>
      <c r="AC30" s="26"/>
      <c r="AD30" s="26"/>
      <c r="AE30" s="114"/>
    </row>
    <row r="31" spans="2:31" ht="234">
      <c r="B31" s="113"/>
      <c r="C31" s="21">
        <v>25</v>
      </c>
      <c r="D31" s="130" t="s">
        <v>156</v>
      </c>
      <c r="E31" s="130" t="s">
        <v>114</v>
      </c>
      <c r="F31" s="31" t="s">
        <v>160</v>
      </c>
      <c r="G31" s="20" t="s">
        <v>161</v>
      </c>
      <c r="H31" s="19" t="s">
        <v>162</v>
      </c>
      <c r="I31" s="22">
        <v>1</v>
      </c>
      <c r="J31" s="239" t="s">
        <v>118</v>
      </c>
      <c r="K31" s="23"/>
      <c r="L31" s="23"/>
      <c r="M31" s="23"/>
      <c r="N31" s="23" t="s">
        <v>119</v>
      </c>
      <c r="O31" s="23"/>
      <c r="P31" s="23"/>
      <c r="Q31" s="23"/>
      <c r="R31" s="23" t="s">
        <v>119</v>
      </c>
      <c r="S31" s="23"/>
      <c r="T31" s="23"/>
      <c r="U31" s="23"/>
      <c r="V31" s="23"/>
      <c r="W31" s="24" t="s">
        <v>120</v>
      </c>
      <c r="X31" s="24" t="s">
        <v>121</v>
      </c>
      <c r="Y31" s="25"/>
      <c r="Z31" s="25"/>
      <c r="AA31" s="25"/>
      <c r="AB31" s="25"/>
      <c r="AC31" s="26"/>
      <c r="AD31" s="26"/>
      <c r="AE31" s="114"/>
    </row>
    <row r="32" spans="2:31" ht="258" customHeight="1">
      <c r="B32" s="113"/>
      <c r="C32" s="27">
        <v>26</v>
      </c>
      <c r="D32" s="130" t="s">
        <v>163</v>
      </c>
      <c r="E32" s="130" t="s">
        <v>164</v>
      </c>
      <c r="F32" s="31" t="s">
        <v>165</v>
      </c>
      <c r="G32" s="20" t="s">
        <v>166</v>
      </c>
      <c r="H32" s="19" t="s">
        <v>167</v>
      </c>
      <c r="I32" s="22">
        <v>1</v>
      </c>
      <c r="J32" s="239" t="s">
        <v>168</v>
      </c>
      <c r="K32" s="23" t="s">
        <v>119</v>
      </c>
      <c r="L32" s="23" t="s">
        <v>119</v>
      </c>
      <c r="M32" s="23" t="s">
        <v>119</v>
      </c>
      <c r="N32" s="23" t="s">
        <v>119</v>
      </c>
      <c r="O32" s="23" t="s">
        <v>119</v>
      </c>
      <c r="P32" s="23" t="s">
        <v>119</v>
      </c>
      <c r="Q32" s="23" t="s">
        <v>119</v>
      </c>
      <c r="R32" s="23" t="s">
        <v>119</v>
      </c>
      <c r="S32" s="23" t="s">
        <v>119</v>
      </c>
      <c r="T32" s="23" t="s">
        <v>119</v>
      </c>
      <c r="U32" s="23" t="s">
        <v>119</v>
      </c>
      <c r="V32" s="23" t="s">
        <v>119</v>
      </c>
      <c r="W32" s="24" t="s">
        <v>226</v>
      </c>
      <c r="X32" s="24" t="s">
        <v>169</v>
      </c>
      <c r="Y32" s="25"/>
      <c r="Z32" s="25"/>
      <c r="AA32" s="25"/>
      <c r="AB32" s="25"/>
      <c r="AC32" s="26"/>
      <c r="AD32" s="26"/>
      <c r="AE32" s="114"/>
    </row>
    <row r="33" spans="2:31" ht="258" customHeight="1">
      <c r="B33" s="113"/>
      <c r="C33" s="27">
        <v>27</v>
      </c>
      <c r="D33" s="130" t="s">
        <v>170</v>
      </c>
      <c r="E33" s="130"/>
      <c r="F33" s="31" t="s">
        <v>171</v>
      </c>
      <c r="G33" s="20" t="s">
        <v>172</v>
      </c>
      <c r="H33" s="19" t="s">
        <v>173</v>
      </c>
      <c r="I33" s="22">
        <v>1</v>
      </c>
      <c r="J33" s="239" t="s">
        <v>174</v>
      </c>
      <c r="K33" s="23"/>
      <c r="L33" s="23"/>
      <c r="M33" s="23" t="s">
        <v>65</v>
      </c>
      <c r="N33" s="23"/>
      <c r="O33" s="23"/>
      <c r="P33" s="23"/>
      <c r="Q33" s="23"/>
      <c r="R33" s="23"/>
      <c r="S33" s="23"/>
      <c r="T33" s="23"/>
      <c r="U33" s="23"/>
      <c r="V33" s="23"/>
      <c r="W33" s="24" t="s">
        <v>226</v>
      </c>
      <c r="X33" s="24" t="s">
        <v>175</v>
      </c>
      <c r="Y33" s="25"/>
      <c r="Z33" s="25"/>
      <c r="AA33" s="25"/>
      <c r="AB33" s="25"/>
      <c r="AC33" s="26"/>
      <c r="AD33" s="26"/>
      <c r="AE33" s="114"/>
    </row>
    <row r="34" spans="2:31" ht="258" customHeight="1">
      <c r="B34" s="113"/>
      <c r="C34" s="21">
        <v>28</v>
      </c>
      <c r="D34" s="130" t="s">
        <v>176</v>
      </c>
      <c r="E34" s="130" t="s">
        <v>63</v>
      </c>
      <c r="F34" s="31" t="s">
        <v>177</v>
      </c>
      <c r="G34" s="20" t="s">
        <v>178</v>
      </c>
      <c r="H34" s="19" t="s">
        <v>179</v>
      </c>
      <c r="I34" s="22">
        <v>1</v>
      </c>
      <c r="J34" s="239" t="s">
        <v>168</v>
      </c>
      <c r="K34" s="23" t="s">
        <v>119</v>
      </c>
      <c r="L34" s="23" t="s">
        <v>119</v>
      </c>
      <c r="M34" s="23" t="s">
        <v>119</v>
      </c>
      <c r="N34" s="23" t="s">
        <v>119</v>
      </c>
      <c r="O34" s="23" t="s">
        <v>119</v>
      </c>
      <c r="P34" s="23" t="s">
        <v>119</v>
      </c>
      <c r="Q34" s="23" t="s">
        <v>119</v>
      </c>
      <c r="R34" s="23" t="s">
        <v>119</v>
      </c>
      <c r="S34" s="23" t="s">
        <v>119</v>
      </c>
      <c r="T34" s="23" t="s">
        <v>119</v>
      </c>
      <c r="U34" s="23" t="s">
        <v>119</v>
      </c>
      <c r="V34" s="23" t="s">
        <v>119</v>
      </c>
      <c r="W34" s="24" t="s">
        <v>226</v>
      </c>
      <c r="X34" s="24" t="s">
        <v>175</v>
      </c>
      <c r="Y34" s="25"/>
      <c r="Z34" s="25"/>
      <c r="AA34" s="25"/>
      <c r="AB34" s="25"/>
      <c r="AC34" s="26"/>
      <c r="AD34" s="26"/>
      <c r="AE34" s="114"/>
    </row>
    <row r="35" spans="2:31" ht="258" customHeight="1">
      <c r="B35" s="113"/>
      <c r="C35" s="27">
        <v>29</v>
      </c>
      <c r="D35" s="130" t="s">
        <v>180</v>
      </c>
      <c r="E35" s="130" t="s">
        <v>63</v>
      </c>
      <c r="F35" s="31" t="s">
        <v>181</v>
      </c>
      <c r="G35" s="20" t="s">
        <v>182</v>
      </c>
      <c r="H35" s="19" t="s">
        <v>183</v>
      </c>
      <c r="I35" s="22">
        <v>1</v>
      </c>
      <c r="J35" s="239" t="s">
        <v>168</v>
      </c>
      <c r="K35" s="23" t="s">
        <v>119</v>
      </c>
      <c r="L35" s="23" t="s">
        <v>119</v>
      </c>
      <c r="M35" s="23" t="s">
        <v>119</v>
      </c>
      <c r="N35" s="23" t="s">
        <v>119</v>
      </c>
      <c r="O35" s="23" t="s">
        <v>119</v>
      </c>
      <c r="P35" s="23" t="s">
        <v>119</v>
      </c>
      <c r="Q35" s="23" t="s">
        <v>119</v>
      </c>
      <c r="R35" s="23" t="s">
        <v>119</v>
      </c>
      <c r="S35" s="23" t="s">
        <v>119</v>
      </c>
      <c r="T35" s="23" t="s">
        <v>119</v>
      </c>
      <c r="U35" s="23" t="s">
        <v>119</v>
      </c>
      <c r="V35" s="23" t="s">
        <v>119</v>
      </c>
      <c r="W35" s="24" t="s">
        <v>226</v>
      </c>
      <c r="X35" s="24" t="s">
        <v>175</v>
      </c>
      <c r="Y35" s="25"/>
      <c r="Z35" s="25"/>
      <c r="AA35" s="25"/>
      <c r="AB35" s="25"/>
      <c r="AC35" s="26"/>
      <c r="AD35" s="26"/>
      <c r="AE35" s="114"/>
    </row>
    <row r="36" spans="2:31" ht="258" customHeight="1">
      <c r="B36" s="113"/>
      <c r="C36" s="27">
        <v>30</v>
      </c>
      <c r="D36" s="130" t="s">
        <v>184</v>
      </c>
      <c r="E36" s="130" t="s">
        <v>185</v>
      </c>
      <c r="F36" s="31" t="s">
        <v>186</v>
      </c>
      <c r="G36" s="20" t="s">
        <v>187</v>
      </c>
      <c r="H36" s="19" t="s">
        <v>188</v>
      </c>
      <c r="I36" s="22">
        <v>1</v>
      </c>
      <c r="J36" s="239" t="s">
        <v>189</v>
      </c>
      <c r="K36" s="23"/>
      <c r="L36" s="23" t="s">
        <v>65</v>
      </c>
      <c r="M36" s="23" t="s">
        <v>65</v>
      </c>
      <c r="N36" s="23" t="s">
        <v>65</v>
      </c>
      <c r="O36" s="23" t="s">
        <v>65</v>
      </c>
      <c r="P36" s="23" t="s">
        <v>65</v>
      </c>
      <c r="Q36" s="23" t="s">
        <v>65</v>
      </c>
      <c r="R36" s="23" t="s">
        <v>65</v>
      </c>
      <c r="S36" s="23" t="s">
        <v>65</v>
      </c>
      <c r="T36" s="23" t="s">
        <v>65</v>
      </c>
      <c r="U36" s="23" t="s">
        <v>65</v>
      </c>
      <c r="V36" s="23"/>
      <c r="W36" s="24" t="s">
        <v>226</v>
      </c>
      <c r="X36" s="24" t="s">
        <v>175</v>
      </c>
      <c r="Y36" s="25"/>
      <c r="Z36" s="25"/>
      <c r="AA36" s="25"/>
      <c r="AB36" s="25"/>
      <c r="AC36" s="26"/>
      <c r="AD36" s="26"/>
      <c r="AE36" s="114"/>
    </row>
    <row r="37" spans="2:31" ht="258" customHeight="1">
      <c r="B37" s="113"/>
      <c r="C37" s="21">
        <v>31</v>
      </c>
      <c r="D37" s="130" t="s">
        <v>190</v>
      </c>
      <c r="E37" s="130" t="s">
        <v>63</v>
      </c>
      <c r="F37" s="31" t="s">
        <v>191</v>
      </c>
      <c r="G37" s="20" t="s">
        <v>192</v>
      </c>
      <c r="H37" s="19" t="s">
        <v>193</v>
      </c>
      <c r="I37" s="22">
        <v>1</v>
      </c>
      <c r="J37" s="239" t="s">
        <v>189</v>
      </c>
      <c r="K37" s="23"/>
      <c r="L37" s="23" t="s">
        <v>65</v>
      </c>
      <c r="M37" s="23" t="s">
        <v>65</v>
      </c>
      <c r="N37" s="23" t="s">
        <v>65</v>
      </c>
      <c r="O37" s="23" t="s">
        <v>65</v>
      </c>
      <c r="P37" s="23" t="s">
        <v>65</v>
      </c>
      <c r="Q37" s="23" t="s">
        <v>65</v>
      </c>
      <c r="R37" s="23" t="s">
        <v>65</v>
      </c>
      <c r="S37" s="23" t="s">
        <v>65</v>
      </c>
      <c r="T37" s="23" t="s">
        <v>65</v>
      </c>
      <c r="U37" s="23" t="s">
        <v>65</v>
      </c>
      <c r="V37" s="23"/>
      <c r="W37" s="24" t="s">
        <v>226</v>
      </c>
      <c r="X37" s="24" t="s">
        <v>175</v>
      </c>
      <c r="Y37" s="25"/>
      <c r="Z37" s="25"/>
      <c r="AA37" s="25"/>
      <c r="AB37" s="25"/>
      <c r="AC37" s="26"/>
      <c r="AD37" s="26"/>
      <c r="AE37" s="114"/>
    </row>
    <row r="38" spans="2:31" ht="258" customHeight="1">
      <c r="B38" s="113"/>
      <c r="C38" s="27">
        <v>32</v>
      </c>
      <c r="D38" s="130" t="s">
        <v>194</v>
      </c>
      <c r="E38" s="130" t="s">
        <v>195</v>
      </c>
      <c r="F38" s="31" t="s">
        <v>196</v>
      </c>
      <c r="G38" s="20" t="s">
        <v>197</v>
      </c>
      <c r="H38" s="19" t="s">
        <v>198</v>
      </c>
      <c r="I38" s="22">
        <v>1</v>
      </c>
      <c r="J38" s="239" t="s">
        <v>199</v>
      </c>
      <c r="K38" s="23"/>
      <c r="L38" s="23" t="s">
        <v>119</v>
      </c>
      <c r="M38" s="23" t="s">
        <v>119</v>
      </c>
      <c r="N38" s="23" t="s">
        <v>119</v>
      </c>
      <c r="O38" s="23" t="s">
        <v>119</v>
      </c>
      <c r="P38" s="23" t="s">
        <v>119</v>
      </c>
      <c r="Q38" s="23" t="s">
        <v>119</v>
      </c>
      <c r="R38" s="23" t="s">
        <v>65</v>
      </c>
      <c r="S38" s="23" t="s">
        <v>65</v>
      </c>
      <c r="T38" s="23" t="s">
        <v>65</v>
      </c>
      <c r="U38" s="23" t="s">
        <v>65</v>
      </c>
      <c r="V38" s="23"/>
      <c r="W38" s="24" t="s">
        <v>226</v>
      </c>
      <c r="X38" s="24" t="s">
        <v>175</v>
      </c>
      <c r="Y38" s="25"/>
      <c r="Z38" s="25"/>
      <c r="AA38" s="25"/>
      <c r="AB38" s="25"/>
      <c r="AC38" s="26"/>
      <c r="AD38" s="26"/>
      <c r="AE38" s="114"/>
    </row>
    <row r="39" spans="2:31" ht="258" customHeight="1">
      <c r="B39" s="113"/>
      <c r="C39" s="27">
        <v>33</v>
      </c>
      <c r="D39" s="130"/>
      <c r="E39" s="130" t="s">
        <v>63</v>
      </c>
      <c r="F39" s="31" t="s">
        <v>200</v>
      </c>
      <c r="G39" s="20" t="s">
        <v>201</v>
      </c>
      <c r="H39" s="19" t="s">
        <v>202</v>
      </c>
      <c r="I39" s="22">
        <v>1</v>
      </c>
      <c r="J39" s="239" t="s">
        <v>174</v>
      </c>
      <c r="K39" s="23"/>
      <c r="L39" s="23"/>
      <c r="M39" s="23"/>
      <c r="N39" s="23"/>
      <c r="O39" s="23"/>
      <c r="P39" s="23" t="s">
        <v>119</v>
      </c>
      <c r="Q39" s="23"/>
      <c r="R39" s="23"/>
      <c r="S39" s="23"/>
      <c r="T39" s="23"/>
      <c r="U39" s="23"/>
      <c r="V39" s="23"/>
      <c r="W39" s="24" t="s">
        <v>226</v>
      </c>
      <c r="X39" s="24" t="s">
        <v>175</v>
      </c>
      <c r="Y39" s="25"/>
      <c r="Z39" s="25"/>
      <c r="AA39" s="25"/>
      <c r="AB39" s="25"/>
      <c r="AC39" s="26"/>
      <c r="AD39" s="26"/>
      <c r="AE39" s="114"/>
    </row>
    <row r="40" spans="2:31" ht="258" customHeight="1">
      <c r="B40" s="113"/>
      <c r="C40" s="21">
        <v>34</v>
      </c>
      <c r="D40" s="130" t="s">
        <v>203</v>
      </c>
      <c r="E40" s="130" t="s">
        <v>204</v>
      </c>
      <c r="F40" s="31" t="s">
        <v>205</v>
      </c>
      <c r="G40" s="20" t="s">
        <v>206</v>
      </c>
      <c r="H40" s="19" t="s">
        <v>207</v>
      </c>
      <c r="I40" s="22">
        <v>1</v>
      </c>
      <c r="J40" s="239" t="s">
        <v>174</v>
      </c>
      <c r="K40" s="23"/>
      <c r="L40" s="23"/>
      <c r="M40" s="23"/>
      <c r="N40" s="23"/>
      <c r="O40" s="23"/>
      <c r="P40" s="23"/>
      <c r="Q40" s="23" t="s">
        <v>119</v>
      </c>
      <c r="R40" s="23"/>
      <c r="S40" s="23"/>
      <c r="T40" s="23"/>
      <c r="U40" s="23"/>
      <c r="V40" s="23"/>
      <c r="W40" s="24" t="s">
        <v>226</v>
      </c>
      <c r="X40" s="24" t="s">
        <v>208</v>
      </c>
      <c r="Y40" s="25"/>
      <c r="Z40" s="25"/>
      <c r="AA40" s="25"/>
      <c r="AB40" s="25"/>
      <c r="AC40" s="26"/>
      <c r="AD40" s="26"/>
      <c r="AE40" s="114"/>
    </row>
    <row r="41" spans="2:31" ht="258" customHeight="1">
      <c r="B41" s="113"/>
      <c r="C41" s="27">
        <v>35</v>
      </c>
      <c r="D41" s="130" t="s">
        <v>209</v>
      </c>
      <c r="E41" s="130" t="s">
        <v>204</v>
      </c>
      <c r="F41" s="31" t="s">
        <v>210</v>
      </c>
      <c r="G41" s="20" t="s">
        <v>211</v>
      </c>
      <c r="H41" s="19" t="s">
        <v>212</v>
      </c>
      <c r="I41" s="22">
        <v>1</v>
      </c>
      <c r="J41" s="239" t="s">
        <v>168</v>
      </c>
      <c r="K41" s="23" t="s">
        <v>119</v>
      </c>
      <c r="L41" s="23" t="s">
        <v>119</v>
      </c>
      <c r="M41" s="23" t="s">
        <v>119</v>
      </c>
      <c r="N41" s="23" t="s">
        <v>119</v>
      </c>
      <c r="O41" s="23" t="s">
        <v>119</v>
      </c>
      <c r="P41" s="23" t="s">
        <v>119</v>
      </c>
      <c r="Q41" s="23" t="s">
        <v>119</v>
      </c>
      <c r="R41" s="23" t="s">
        <v>119</v>
      </c>
      <c r="S41" s="23" t="s">
        <v>119</v>
      </c>
      <c r="T41" s="23" t="s">
        <v>119</v>
      </c>
      <c r="U41" s="23" t="s">
        <v>119</v>
      </c>
      <c r="V41" s="23" t="s">
        <v>119</v>
      </c>
      <c r="W41" s="24" t="s">
        <v>226</v>
      </c>
      <c r="X41" s="24" t="s">
        <v>175</v>
      </c>
      <c r="Y41" s="25"/>
      <c r="Z41" s="25"/>
      <c r="AA41" s="25"/>
      <c r="AB41" s="25"/>
      <c r="AC41" s="26"/>
      <c r="AD41" s="26"/>
      <c r="AE41" s="114"/>
    </row>
    <row r="42" spans="2:31" ht="258" customHeight="1">
      <c r="B42" s="113"/>
      <c r="C42" s="27">
        <v>36</v>
      </c>
      <c r="D42" s="130" t="s">
        <v>213</v>
      </c>
      <c r="E42" s="130" t="s">
        <v>204</v>
      </c>
      <c r="F42" s="31" t="s">
        <v>214</v>
      </c>
      <c r="G42" s="20" t="s">
        <v>215</v>
      </c>
      <c r="H42" s="19" t="s">
        <v>216</v>
      </c>
      <c r="I42" s="22">
        <v>1</v>
      </c>
      <c r="J42" s="239" t="s">
        <v>199</v>
      </c>
      <c r="K42" s="23"/>
      <c r="L42" s="23" t="s">
        <v>65</v>
      </c>
      <c r="M42" s="23" t="s">
        <v>65</v>
      </c>
      <c r="N42" s="23" t="s">
        <v>65</v>
      </c>
      <c r="O42" s="23" t="s">
        <v>65</v>
      </c>
      <c r="P42" s="23" t="s">
        <v>65</v>
      </c>
      <c r="Q42" s="23" t="s">
        <v>65</v>
      </c>
      <c r="R42" s="23" t="s">
        <v>65</v>
      </c>
      <c r="S42" s="23" t="s">
        <v>65</v>
      </c>
      <c r="T42" s="23" t="s">
        <v>65</v>
      </c>
      <c r="U42" s="23" t="s">
        <v>65</v>
      </c>
      <c r="V42" s="23"/>
      <c r="W42" s="24" t="s">
        <v>226</v>
      </c>
      <c r="X42" s="24" t="s">
        <v>175</v>
      </c>
      <c r="Y42" s="25"/>
      <c r="Z42" s="25"/>
      <c r="AA42" s="25"/>
      <c r="AB42" s="25"/>
      <c r="AC42" s="26"/>
      <c r="AD42" s="26"/>
      <c r="AE42" s="114"/>
    </row>
    <row r="43" spans="2:31" ht="258" customHeight="1">
      <c r="B43" s="113"/>
      <c r="C43" s="21">
        <v>37</v>
      </c>
      <c r="D43" s="130" t="s">
        <v>217</v>
      </c>
      <c r="E43" s="130" t="s">
        <v>195</v>
      </c>
      <c r="F43" s="31" t="s">
        <v>218</v>
      </c>
      <c r="G43" s="20" t="s">
        <v>219</v>
      </c>
      <c r="H43" s="19" t="s">
        <v>220</v>
      </c>
      <c r="I43" s="22">
        <v>1</v>
      </c>
      <c r="J43" s="239" t="s">
        <v>221</v>
      </c>
      <c r="K43" s="23"/>
      <c r="L43" s="23" t="s">
        <v>65</v>
      </c>
      <c r="M43" s="23" t="s">
        <v>65</v>
      </c>
      <c r="N43" s="23" t="s">
        <v>65</v>
      </c>
      <c r="O43" s="23" t="s">
        <v>65</v>
      </c>
      <c r="P43" s="23" t="s">
        <v>65</v>
      </c>
      <c r="Q43" s="23" t="s">
        <v>65</v>
      </c>
      <c r="R43" s="23" t="s">
        <v>65</v>
      </c>
      <c r="S43" s="23" t="s">
        <v>65</v>
      </c>
      <c r="T43" s="23" t="s">
        <v>65</v>
      </c>
      <c r="U43" s="23" t="s">
        <v>65</v>
      </c>
      <c r="V43" s="23"/>
      <c r="W43" s="24" t="s">
        <v>226</v>
      </c>
      <c r="X43" s="24" t="s">
        <v>175</v>
      </c>
      <c r="Y43" s="25"/>
      <c r="Z43" s="25"/>
      <c r="AA43" s="25"/>
      <c r="AB43" s="25"/>
      <c r="AC43" s="26"/>
      <c r="AD43" s="26"/>
      <c r="AE43" s="114"/>
    </row>
    <row r="44" spans="2:31" ht="258" customHeight="1">
      <c r="B44" s="113"/>
      <c r="C44" s="27">
        <v>38</v>
      </c>
      <c r="D44" s="130" t="s">
        <v>222</v>
      </c>
      <c r="E44" s="130" t="s">
        <v>204</v>
      </c>
      <c r="F44" s="31" t="s">
        <v>223</v>
      </c>
      <c r="G44" s="20" t="s">
        <v>224</v>
      </c>
      <c r="H44" s="19" t="s">
        <v>225</v>
      </c>
      <c r="I44" s="22">
        <v>1</v>
      </c>
      <c r="J44" s="239" t="s">
        <v>168</v>
      </c>
      <c r="K44" s="23" t="s">
        <v>119</v>
      </c>
      <c r="L44" s="23" t="s">
        <v>119</v>
      </c>
      <c r="M44" s="23" t="s">
        <v>119</v>
      </c>
      <c r="N44" s="23" t="s">
        <v>119</v>
      </c>
      <c r="O44" s="23" t="s">
        <v>119</v>
      </c>
      <c r="P44" s="23" t="s">
        <v>119</v>
      </c>
      <c r="Q44" s="23" t="s">
        <v>119</v>
      </c>
      <c r="R44" s="23" t="s">
        <v>119</v>
      </c>
      <c r="S44" s="23" t="s">
        <v>119</v>
      </c>
      <c r="T44" s="23" t="s">
        <v>119</v>
      </c>
      <c r="U44" s="23" t="s">
        <v>119</v>
      </c>
      <c r="V44" s="23" t="s">
        <v>119</v>
      </c>
      <c r="W44" s="24" t="s">
        <v>226</v>
      </c>
      <c r="X44" s="24" t="s">
        <v>175</v>
      </c>
      <c r="Y44" s="25"/>
      <c r="Z44" s="25"/>
      <c r="AA44" s="25"/>
      <c r="AB44" s="25"/>
      <c r="AC44" s="26"/>
      <c r="AD44" s="26"/>
      <c r="AE44" s="114"/>
    </row>
    <row r="45" spans="2:31" ht="198">
      <c r="B45" s="113"/>
      <c r="C45" s="27">
        <v>39</v>
      </c>
      <c r="D45" s="130" t="s">
        <v>227</v>
      </c>
      <c r="E45" s="130" t="s">
        <v>228</v>
      </c>
      <c r="F45" s="31" t="s">
        <v>229</v>
      </c>
      <c r="G45" s="20" t="s">
        <v>230</v>
      </c>
      <c r="H45" s="19" t="s">
        <v>231</v>
      </c>
      <c r="I45" s="22">
        <v>1</v>
      </c>
      <c r="J45" s="239" t="s">
        <v>232</v>
      </c>
      <c r="K45" s="23"/>
      <c r="L45" s="23"/>
      <c r="M45" s="23"/>
      <c r="N45" s="23"/>
      <c r="O45" s="23"/>
      <c r="P45" s="23" t="s">
        <v>65</v>
      </c>
      <c r="Q45" s="23"/>
      <c r="R45" s="23"/>
      <c r="S45" s="23"/>
      <c r="T45" s="23"/>
      <c r="U45" s="23" t="s">
        <v>65</v>
      </c>
      <c r="V45" s="23"/>
      <c r="W45" s="24" t="s">
        <v>233</v>
      </c>
      <c r="X45" s="24" t="s">
        <v>234</v>
      </c>
      <c r="Y45" s="25"/>
      <c r="Z45" s="25"/>
      <c r="AA45" s="25"/>
      <c r="AB45" s="25"/>
      <c r="AC45" s="26"/>
      <c r="AD45" s="26"/>
      <c r="AE45" s="114"/>
    </row>
    <row r="46" spans="2:31" ht="108">
      <c r="B46" s="113"/>
      <c r="C46" s="21">
        <v>40</v>
      </c>
      <c r="D46" s="130" t="s">
        <v>235</v>
      </c>
      <c r="E46" s="130" t="s">
        <v>236</v>
      </c>
      <c r="F46" s="31" t="s">
        <v>237</v>
      </c>
      <c r="G46" s="20" t="s">
        <v>238</v>
      </c>
      <c r="H46" s="19" t="s">
        <v>239</v>
      </c>
      <c r="I46" s="22">
        <v>1</v>
      </c>
      <c r="J46" s="239" t="s">
        <v>133</v>
      </c>
      <c r="K46" s="23"/>
      <c r="L46" s="23" t="s">
        <v>65</v>
      </c>
      <c r="M46" s="23" t="s">
        <v>65</v>
      </c>
      <c r="N46" s="23" t="s">
        <v>65</v>
      </c>
      <c r="O46" s="23" t="s">
        <v>65</v>
      </c>
      <c r="P46" s="23" t="s">
        <v>65</v>
      </c>
      <c r="Q46" s="23"/>
      <c r="R46" s="23" t="s">
        <v>65</v>
      </c>
      <c r="S46" s="23" t="s">
        <v>65</v>
      </c>
      <c r="T46" s="23" t="s">
        <v>65</v>
      </c>
      <c r="U46" s="23" t="s">
        <v>65</v>
      </c>
      <c r="V46" s="23"/>
      <c r="W46" s="24" t="s">
        <v>240</v>
      </c>
      <c r="X46" s="24" t="s">
        <v>241</v>
      </c>
      <c r="Y46" s="25"/>
      <c r="Z46" s="25"/>
      <c r="AA46" s="25"/>
      <c r="AB46" s="25"/>
      <c r="AC46" s="26"/>
      <c r="AD46" s="26"/>
      <c r="AE46" s="114"/>
    </row>
    <row r="47" spans="2:31" ht="126">
      <c r="B47" s="113"/>
      <c r="C47" s="27">
        <v>41</v>
      </c>
      <c r="D47" s="130" t="s">
        <v>242</v>
      </c>
      <c r="E47" s="130" t="s">
        <v>228</v>
      </c>
      <c r="F47" s="31" t="s">
        <v>243</v>
      </c>
      <c r="G47" s="20" t="s">
        <v>244</v>
      </c>
      <c r="H47" s="19" t="s">
        <v>245</v>
      </c>
      <c r="I47" s="22">
        <v>1</v>
      </c>
      <c r="J47" s="239" t="s">
        <v>126</v>
      </c>
      <c r="K47" s="23"/>
      <c r="L47" s="23" t="s">
        <v>65</v>
      </c>
      <c r="M47" s="23"/>
      <c r="N47" s="23"/>
      <c r="O47" s="23"/>
      <c r="P47" s="23"/>
      <c r="Q47" s="23"/>
      <c r="R47" s="23"/>
      <c r="S47" s="23"/>
      <c r="T47" s="23"/>
      <c r="U47" s="23"/>
      <c r="V47" s="23"/>
      <c r="W47" s="24" t="s">
        <v>233</v>
      </c>
      <c r="X47" s="24" t="s">
        <v>234</v>
      </c>
      <c r="Y47" s="25"/>
      <c r="Z47" s="25"/>
      <c r="AA47" s="25"/>
      <c r="AB47" s="25"/>
      <c r="AC47" s="26"/>
      <c r="AD47" s="26"/>
      <c r="AE47" s="114"/>
    </row>
    <row r="48" spans="2:31" ht="90">
      <c r="B48" s="113"/>
      <c r="C48" s="27">
        <v>42</v>
      </c>
      <c r="D48" s="130" t="s">
        <v>246</v>
      </c>
      <c r="E48" s="130" t="s">
        <v>247</v>
      </c>
      <c r="F48" s="31" t="s">
        <v>248</v>
      </c>
      <c r="G48" s="20" t="s">
        <v>249</v>
      </c>
      <c r="H48" s="19" t="s">
        <v>250</v>
      </c>
      <c r="I48" s="22">
        <v>1</v>
      </c>
      <c r="J48" s="239" t="s">
        <v>133</v>
      </c>
      <c r="K48" s="23" t="s">
        <v>65</v>
      </c>
      <c r="L48" s="23" t="s">
        <v>65</v>
      </c>
      <c r="M48" s="23" t="s">
        <v>65</v>
      </c>
      <c r="N48" s="23" t="s">
        <v>65</v>
      </c>
      <c r="O48" s="23" t="s">
        <v>65</v>
      </c>
      <c r="P48" s="23" t="s">
        <v>65</v>
      </c>
      <c r="Q48" s="23" t="s">
        <v>65</v>
      </c>
      <c r="R48" s="23" t="s">
        <v>65</v>
      </c>
      <c r="S48" s="23" t="s">
        <v>65</v>
      </c>
      <c r="T48" s="23" t="s">
        <v>65</v>
      </c>
      <c r="U48" s="23" t="s">
        <v>65</v>
      </c>
      <c r="V48" s="23" t="s">
        <v>65</v>
      </c>
      <c r="W48" s="24" t="s">
        <v>233</v>
      </c>
      <c r="X48" s="24" t="s">
        <v>234</v>
      </c>
      <c r="Y48" s="25"/>
      <c r="Z48" s="25"/>
      <c r="AA48" s="25"/>
      <c r="AB48" s="25"/>
      <c r="AC48" s="26"/>
      <c r="AD48" s="26"/>
      <c r="AE48" s="114"/>
    </row>
    <row r="49" spans="2:31" ht="90">
      <c r="B49" s="113"/>
      <c r="C49" s="21">
        <v>43</v>
      </c>
      <c r="D49" s="130" t="s">
        <v>251</v>
      </c>
      <c r="E49" s="130" t="s">
        <v>228</v>
      </c>
      <c r="F49" s="31" t="s">
        <v>252</v>
      </c>
      <c r="G49" s="20" t="s">
        <v>253</v>
      </c>
      <c r="H49" s="19" t="s">
        <v>254</v>
      </c>
      <c r="I49" s="22">
        <v>1</v>
      </c>
      <c r="J49" s="239" t="s">
        <v>133</v>
      </c>
      <c r="K49" s="23" t="s">
        <v>65</v>
      </c>
      <c r="L49" s="23" t="s">
        <v>65</v>
      </c>
      <c r="M49" s="23" t="s">
        <v>65</v>
      </c>
      <c r="N49" s="23" t="s">
        <v>65</v>
      </c>
      <c r="O49" s="23" t="s">
        <v>65</v>
      </c>
      <c r="P49" s="23" t="s">
        <v>65</v>
      </c>
      <c r="Q49" s="23"/>
      <c r="R49" s="23" t="s">
        <v>65</v>
      </c>
      <c r="S49" s="23" t="s">
        <v>65</v>
      </c>
      <c r="T49" s="23" t="s">
        <v>65</v>
      </c>
      <c r="U49" s="23" t="s">
        <v>65</v>
      </c>
      <c r="V49" s="23"/>
      <c r="W49" s="24" t="s">
        <v>233</v>
      </c>
      <c r="X49" s="24" t="s">
        <v>234</v>
      </c>
      <c r="Y49" s="25"/>
      <c r="Z49" s="25"/>
      <c r="AA49" s="25"/>
      <c r="AB49" s="25"/>
      <c r="AC49" s="26"/>
      <c r="AD49" s="26"/>
      <c r="AE49" s="114"/>
    </row>
    <row r="50" spans="2:31" ht="126">
      <c r="B50" s="113"/>
      <c r="C50" s="27">
        <v>44</v>
      </c>
      <c r="D50" s="130" t="s">
        <v>255</v>
      </c>
      <c r="E50" s="130" t="s">
        <v>256</v>
      </c>
      <c r="F50" s="31" t="s">
        <v>257</v>
      </c>
      <c r="G50" s="20" t="s">
        <v>258</v>
      </c>
      <c r="H50" s="19" t="s">
        <v>259</v>
      </c>
      <c r="I50" s="22">
        <v>1</v>
      </c>
      <c r="J50" s="239" t="s">
        <v>260</v>
      </c>
      <c r="K50" s="23" t="s">
        <v>119</v>
      </c>
      <c r="L50" s="23" t="s">
        <v>119</v>
      </c>
      <c r="M50" s="23" t="s">
        <v>119</v>
      </c>
      <c r="N50" s="23" t="s">
        <v>119</v>
      </c>
      <c r="O50" s="23" t="s">
        <v>119</v>
      </c>
      <c r="P50" s="23" t="s">
        <v>119</v>
      </c>
      <c r="Q50" s="23" t="s">
        <v>119</v>
      </c>
      <c r="R50" s="23" t="s">
        <v>119</v>
      </c>
      <c r="S50" s="23" t="s">
        <v>119</v>
      </c>
      <c r="T50" s="23" t="s">
        <v>119</v>
      </c>
      <c r="U50" s="23" t="s">
        <v>119</v>
      </c>
      <c r="V50" s="23" t="s">
        <v>119</v>
      </c>
      <c r="W50" s="24" t="s">
        <v>233</v>
      </c>
      <c r="X50" s="24" t="s">
        <v>234</v>
      </c>
      <c r="Y50" s="25"/>
      <c r="Z50" s="25"/>
      <c r="AA50" s="25"/>
      <c r="AB50" s="25"/>
      <c r="AC50" s="26"/>
      <c r="AD50" s="26"/>
      <c r="AE50" s="114"/>
    </row>
    <row r="51" spans="2:31" ht="126">
      <c r="B51" s="113"/>
      <c r="C51" s="27">
        <v>45</v>
      </c>
      <c r="D51" s="130" t="s">
        <v>261</v>
      </c>
      <c r="E51" s="130" t="s">
        <v>256</v>
      </c>
      <c r="F51" s="31" t="s">
        <v>262</v>
      </c>
      <c r="G51" s="20" t="s">
        <v>263</v>
      </c>
      <c r="H51" s="19" t="s">
        <v>264</v>
      </c>
      <c r="I51" s="22">
        <v>1</v>
      </c>
      <c r="J51" s="239" t="s">
        <v>133</v>
      </c>
      <c r="K51" s="23"/>
      <c r="L51" s="23" t="s">
        <v>65</v>
      </c>
      <c r="M51" s="23" t="s">
        <v>65</v>
      </c>
      <c r="N51" s="23" t="s">
        <v>65</v>
      </c>
      <c r="O51" s="23" t="s">
        <v>65</v>
      </c>
      <c r="P51" s="23" t="s">
        <v>65</v>
      </c>
      <c r="Q51" s="23"/>
      <c r="R51" s="23" t="s">
        <v>65</v>
      </c>
      <c r="S51" s="23" t="s">
        <v>65</v>
      </c>
      <c r="T51" s="23" t="s">
        <v>65</v>
      </c>
      <c r="U51" s="23" t="s">
        <v>65</v>
      </c>
      <c r="V51" s="23"/>
      <c r="W51" s="24" t="s">
        <v>240</v>
      </c>
      <c r="X51" s="24" t="s">
        <v>241</v>
      </c>
      <c r="Y51" s="25"/>
      <c r="Z51" s="25"/>
      <c r="AA51" s="25"/>
      <c r="AB51" s="25"/>
      <c r="AC51" s="26"/>
      <c r="AD51" s="26"/>
      <c r="AE51" s="114"/>
    </row>
    <row r="52" spans="2:31" ht="126">
      <c r="B52" s="113"/>
      <c r="C52" s="21">
        <v>46</v>
      </c>
      <c r="D52" s="130" t="s">
        <v>265</v>
      </c>
      <c r="E52" s="130" t="s">
        <v>256</v>
      </c>
      <c r="F52" s="31" t="s">
        <v>266</v>
      </c>
      <c r="G52" s="20" t="s">
        <v>267</v>
      </c>
      <c r="H52" s="19" t="s">
        <v>268</v>
      </c>
      <c r="I52" s="22">
        <v>1</v>
      </c>
      <c r="J52" s="239" t="s">
        <v>133</v>
      </c>
      <c r="K52" s="23"/>
      <c r="L52" s="23" t="s">
        <v>65</v>
      </c>
      <c r="M52" s="23" t="s">
        <v>65</v>
      </c>
      <c r="N52" s="23" t="s">
        <v>65</v>
      </c>
      <c r="O52" s="23" t="s">
        <v>65</v>
      </c>
      <c r="P52" s="23" t="s">
        <v>65</v>
      </c>
      <c r="Q52" s="23"/>
      <c r="R52" s="23" t="s">
        <v>65</v>
      </c>
      <c r="S52" s="23" t="s">
        <v>65</v>
      </c>
      <c r="T52" s="23" t="s">
        <v>65</v>
      </c>
      <c r="U52" s="23" t="s">
        <v>65</v>
      </c>
      <c r="V52" s="23"/>
      <c r="W52" s="24" t="s">
        <v>240</v>
      </c>
      <c r="X52" s="24" t="s">
        <v>241</v>
      </c>
      <c r="Y52" s="25"/>
      <c r="Z52" s="25"/>
      <c r="AA52" s="25"/>
      <c r="AB52" s="25"/>
      <c r="AC52" s="26"/>
      <c r="AD52" s="26"/>
      <c r="AE52" s="114"/>
    </row>
    <row r="53" spans="2:31" ht="90">
      <c r="B53" s="113"/>
      <c r="C53" s="27">
        <v>47</v>
      </c>
      <c r="D53" s="130" t="s">
        <v>261</v>
      </c>
      <c r="E53" s="130" t="s">
        <v>256</v>
      </c>
      <c r="F53" s="31" t="s">
        <v>269</v>
      </c>
      <c r="G53" s="20" t="s">
        <v>270</v>
      </c>
      <c r="H53" s="19" t="s">
        <v>271</v>
      </c>
      <c r="I53" s="22">
        <v>1</v>
      </c>
      <c r="J53" s="239" t="s">
        <v>133</v>
      </c>
      <c r="K53" s="23"/>
      <c r="L53" s="23" t="s">
        <v>65</v>
      </c>
      <c r="M53" s="23" t="s">
        <v>65</v>
      </c>
      <c r="N53" s="23" t="s">
        <v>65</v>
      </c>
      <c r="O53" s="23" t="s">
        <v>65</v>
      </c>
      <c r="P53" s="23" t="s">
        <v>65</v>
      </c>
      <c r="Q53" s="23"/>
      <c r="R53" s="23" t="s">
        <v>65</v>
      </c>
      <c r="S53" s="23" t="s">
        <v>65</v>
      </c>
      <c r="T53" s="23" t="s">
        <v>65</v>
      </c>
      <c r="U53" s="23" t="s">
        <v>65</v>
      </c>
      <c r="V53" s="23"/>
      <c r="W53" s="24" t="s">
        <v>240</v>
      </c>
      <c r="X53" s="24" t="s">
        <v>241</v>
      </c>
      <c r="Y53" s="25"/>
      <c r="Z53" s="25"/>
      <c r="AA53" s="25"/>
      <c r="AB53" s="25"/>
      <c r="AC53" s="26"/>
      <c r="AD53" s="26"/>
      <c r="AE53" s="114"/>
    </row>
    <row r="54" spans="2:31" ht="303.75">
      <c r="B54" s="113"/>
      <c r="C54" s="27">
        <v>48</v>
      </c>
      <c r="D54" s="131" t="s">
        <v>176</v>
      </c>
      <c r="E54" s="132" t="s">
        <v>63</v>
      </c>
      <c r="F54" s="133" t="s">
        <v>177</v>
      </c>
      <c r="G54" s="20" t="s">
        <v>178</v>
      </c>
      <c r="H54" s="33" t="s">
        <v>179</v>
      </c>
      <c r="I54" s="34">
        <v>1</v>
      </c>
      <c r="J54" s="239" t="s">
        <v>168</v>
      </c>
      <c r="K54" s="35" t="s">
        <v>65</v>
      </c>
      <c r="L54" s="35" t="s">
        <v>65</v>
      </c>
      <c r="M54" s="35" t="s">
        <v>65</v>
      </c>
      <c r="N54" s="35" t="s">
        <v>65</v>
      </c>
      <c r="O54" s="35" t="s">
        <v>65</v>
      </c>
      <c r="P54" s="35" t="s">
        <v>65</v>
      </c>
      <c r="Q54" s="35" t="s">
        <v>65</v>
      </c>
      <c r="R54" s="35" t="s">
        <v>65</v>
      </c>
      <c r="S54" s="35" t="s">
        <v>65</v>
      </c>
      <c r="T54" s="35" t="s">
        <v>65</v>
      </c>
      <c r="U54" s="35" t="s">
        <v>65</v>
      </c>
      <c r="V54" s="35" t="s">
        <v>65</v>
      </c>
      <c r="W54" s="24" t="s">
        <v>283</v>
      </c>
      <c r="X54" s="24" t="s">
        <v>175</v>
      </c>
      <c r="Y54" s="25"/>
      <c r="Z54" s="25"/>
      <c r="AA54" s="25"/>
      <c r="AB54" s="25"/>
      <c r="AC54" s="26"/>
      <c r="AD54" s="26"/>
      <c r="AE54" s="114"/>
    </row>
    <row r="55" spans="2:31" ht="162">
      <c r="B55" s="113"/>
      <c r="C55" s="21">
        <v>49</v>
      </c>
      <c r="D55" s="131" t="s">
        <v>180</v>
      </c>
      <c r="E55" s="132" t="s">
        <v>63</v>
      </c>
      <c r="F55" s="133" t="s">
        <v>181</v>
      </c>
      <c r="G55" s="20" t="s">
        <v>182</v>
      </c>
      <c r="H55" s="33" t="s">
        <v>183</v>
      </c>
      <c r="I55" s="34">
        <v>1</v>
      </c>
      <c r="J55" s="239" t="s">
        <v>168</v>
      </c>
      <c r="K55" s="35" t="s">
        <v>65</v>
      </c>
      <c r="L55" s="35" t="s">
        <v>65</v>
      </c>
      <c r="M55" s="35" t="s">
        <v>65</v>
      </c>
      <c r="N55" s="35" t="s">
        <v>65</v>
      </c>
      <c r="O55" s="35" t="s">
        <v>65</v>
      </c>
      <c r="P55" s="35" t="s">
        <v>65</v>
      </c>
      <c r="Q55" s="35" t="s">
        <v>65</v>
      </c>
      <c r="R55" s="35" t="s">
        <v>65</v>
      </c>
      <c r="S55" s="35" t="s">
        <v>65</v>
      </c>
      <c r="T55" s="35" t="s">
        <v>65</v>
      </c>
      <c r="U55" s="35" t="s">
        <v>65</v>
      </c>
      <c r="V55" s="35" t="s">
        <v>65</v>
      </c>
      <c r="W55" s="24" t="s">
        <v>283</v>
      </c>
      <c r="X55" s="24" t="s">
        <v>175</v>
      </c>
      <c r="Y55" s="25"/>
      <c r="Z55" s="25"/>
      <c r="AA55" s="25"/>
      <c r="AB55" s="25"/>
      <c r="AC55" s="26"/>
      <c r="AD55" s="26"/>
      <c r="AE55" s="114"/>
    </row>
    <row r="56" spans="2:31" ht="182.25">
      <c r="B56" s="113"/>
      <c r="C56" s="27">
        <v>50</v>
      </c>
      <c r="D56" s="131" t="s">
        <v>184</v>
      </c>
      <c r="E56" s="132" t="s">
        <v>185</v>
      </c>
      <c r="F56" s="133" t="s">
        <v>186</v>
      </c>
      <c r="G56" s="20" t="s">
        <v>187</v>
      </c>
      <c r="H56" s="33" t="s">
        <v>188</v>
      </c>
      <c r="I56" s="34">
        <v>1</v>
      </c>
      <c r="J56" s="239" t="s">
        <v>168</v>
      </c>
      <c r="K56" s="35" t="s">
        <v>65</v>
      </c>
      <c r="L56" s="35"/>
      <c r="M56" s="35"/>
      <c r="N56" s="35"/>
      <c r="O56" s="35"/>
      <c r="P56" s="36"/>
      <c r="Q56" s="36" t="s">
        <v>65</v>
      </c>
      <c r="R56" s="36"/>
      <c r="S56" s="36"/>
      <c r="T56" s="36"/>
      <c r="U56" s="36"/>
      <c r="V56" s="36"/>
      <c r="W56" s="24" t="s">
        <v>283</v>
      </c>
      <c r="X56" s="24" t="s">
        <v>175</v>
      </c>
      <c r="Y56" s="25"/>
      <c r="Z56" s="25"/>
      <c r="AA56" s="25"/>
      <c r="AB56" s="25"/>
      <c r="AC56" s="26"/>
      <c r="AD56" s="26"/>
      <c r="AE56" s="114"/>
    </row>
    <row r="57" spans="2:31" ht="202.5">
      <c r="B57" s="113"/>
      <c r="C57" s="27">
        <v>51</v>
      </c>
      <c r="D57" s="131" t="s">
        <v>190</v>
      </c>
      <c r="E57" s="132" t="s">
        <v>63</v>
      </c>
      <c r="F57" s="133" t="s">
        <v>191</v>
      </c>
      <c r="G57" s="20" t="s">
        <v>192</v>
      </c>
      <c r="H57" s="33" t="s">
        <v>193</v>
      </c>
      <c r="I57" s="34">
        <v>1</v>
      </c>
      <c r="J57" s="239" t="s">
        <v>189</v>
      </c>
      <c r="K57" s="35"/>
      <c r="L57" s="36"/>
      <c r="M57" s="36" t="s">
        <v>65</v>
      </c>
      <c r="N57" s="36"/>
      <c r="O57" s="36"/>
      <c r="P57" s="36"/>
      <c r="Q57" s="36"/>
      <c r="R57" s="36"/>
      <c r="S57" s="36"/>
      <c r="T57" s="36"/>
      <c r="U57" s="36"/>
      <c r="V57" s="36"/>
      <c r="W57" s="24" t="s">
        <v>283</v>
      </c>
      <c r="X57" s="24" t="s">
        <v>175</v>
      </c>
      <c r="Y57" s="25"/>
      <c r="Z57" s="25"/>
      <c r="AA57" s="25"/>
      <c r="AB57" s="25"/>
      <c r="AC57" s="26"/>
      <c r="AD57" s="26"/>
      <c r="AE57" s="114"/>
    </row>
    <row r="58" spans="2:31" ht="337.5" customHeight="1">
      <c r="B58" s="113"/>
      <c r="C58" s="21">
        <v>52</v>
      </c>
      <c r="D58" s="131" t="s">
        <v>194</v>
      </c>
      <c r="E58" s="132" t="s">
        <v>195</v>
      </c>
      <c r="F58" s="133" t="s">
        <v>196</v>
      </c>
      <c r="G58" s="20" t="s">
        <v>274</v>
      </c>
      <c r="H58" s="33" t="s">
        <v>198</v>
      </c>
      <c r="I58" s="34">
        <v>1</v>
      </c>
      <c r="J58" s="239" t="s">
        <v>168</v>
      </c>
      <c r="K58" s="35" t="s">
        <v>119</v>
      </c>
      <c r="L58" s="35" t="s">
        <v>119</v>
      </c>
      <c r="M58" s="35" t="s">
        <v>119</v>
      </c>
      <c r="N58" s="35" t="s">
        <v>119</v>
      </c>
      <c r="O58" s="35" t="s">
        <v>119</v>
      </c>
      <c r="P58" s="35" t="s">
        <v>119</v>
      </c>
      <c r="Q58" s="35" t="s">
        <v>119</v>
      </c>
      <c r="R58" s="35" t="s">
        <v>119</v>
      </c>
      <c r="S58" s="35"/>
      <c r="T58" s="35"/>
      <c r="U58" s="35"/>
      <c r="V58" s="35"/>
      <c r="W58" s="24" t="s">
        <v>283</v>
      </c>
      <c r="X58" s="24" t="s">
        <v>175</v>
      </c>
      <c r="Y58" s="25"/>
      <c r="Z58" s="25"/>
      <c r="AA58" s="25"/>
      <c r="AB58" s="25"/>
      <c r="AC58" s="26"/>
      <c r="AD58" s="26"/>
      <c r="AE58" s="114"/>
    </row>
    <row r="59" spans="2:31" ht="263.25">
      <c r="B59" s="113"/>
      <c r="C59" s="27">
        <v>53</v>
      </c>
      <c r="D59" s="131" t="s">
        <v>194</v>
      </c>
      <c r="E59" s="132" t="s">
        <v>63</v>
      </c>
      <c r="F59" s="133" t="s">
        <v>200</v>
      </c>
      <c r="G59" s="20" t="s">
        <v>201</v>
      </c>
      <c r="H59" s="33" t="s">
        <v>202</v>
      </c>
      <c r="I59" s="34">
        <v>1</v>
      </c>
      <c r="J59" s="239" t="s">
        <v>174</v>
      </c>
      <c r="K59" s="35"/>
      <c r="L59" s="35"/>
      <c r="M59" s="35"/>
      <c r="N59" s="35"/>
      <c r="O59" s="35"/>
      <c r="P59" s="35"/>
      <c r="Q59" s="35"/>
      <c r="R59" s="35" t="s">
        <v>65</v>
      </c>
      <c r="S59" s="115"/>
      <c r="T59" s="35"/>
      <c r="U59" s="35"/>
      <c r="V59" s="35"/>
      <c r="W59" s="24" t="s">
        <v>283</v>
      </c>
      <c r="X59" s="24" t="s">
        <v>175</v>
      </c>
      <c r="Y59" s="25"/>
      <c r="Z59" s="25"/>
      <c r="AA59" s="25"/>
      <c r="AB59" s="25"/>
      <c r="AC59" s="26"/>
      <c r="AD59" s="26"/>
      <c r="AE59" s="114"/>
    </row>
    <row r="60" spans="2:31" ht="162">
      <c r="B60" s="113"/>
      <c r="C60" s="27">
        <v>54</v>
      </c>
      <c r="D60" s="131" t="s">
        <v>203</v>
      </c>
      <c r="E60" s="132" t="s">
        <v>204</v>
      </c>
      <c r="F60" s="133" t="s">
        <v>205</v>
      </c>
      <c r="G60" s="20" t="s">
        <v>275</v>
      </c>
      <c r="H60" s="33" t="s">
        <v>207</v>
      </c>
      <c r="I60" s="34">
        <v>1</v>
      </c>
      <c r="J60" s="239" t="s">
        <v>174</v>
      </c>
      <c r="K60" s="35"/>
      <c r="L60" s="35"/>
      <c r="M60" s="35"/>
      <c r="N60" s="115"/>
      <c r="O60" s="35"/>
      <c r="P60" s="35" t="s">
        <v>65</v>
      </c>
      <c r="Q60" s="35"/>
      <c r="R60" s="35"/>
      <c r="S60" s="35"/>
      <c r="T60" s="35"/>
      <c r="U60" s="35"/>
      <c r="V60" s="35"/>
      <c r="W60" s="24" t="s">
        <v>283</v>
      </c>
      <c r="X60" s="24" t="s">
        <v>175</v>
      </c>
      <c r="Y60" s="25"/>
      <c r="Z60" s="25"/>
      <c r="AA60" s="25"/>
      <c r="AB60" s="25"/>
      <c r="AC60" s="26"/>
      <c r="AD60" s="26"/>
      <c r="AE60" s="114"/>
    </row>
    <row r="61" spans="2:31" ht="243">
      <c r="B61" s="113"/>
      <c r="C61" s="21">
        <v>55</v>
      </c>
      <c r="D61" s="134" t="s">
        <v>209</v>
      </c>
      <c r="E61" s="132" t="s">
        <v>204</v>
      </c>
      <c r="F61" s="133" t="s">
        <v>210</v>
      </c>
      <c r="G61" s="20" t="s">
        <v>211</v>
      </c>
      <c r="H61" s="37" t="s">
        <v>212</v>
      </c>
      <c r="I61" s="34">
        <v>1</v>
      </c>
      <c r="J61" s="239" t="s">
        <v>168</v>
      </c>
      <c r="K61" s="35"/>
      <c r="L61" s="35"/>
      <c r="M61" s="35" t="s">
        <v>65</v>
      </c>
      <c r="N61" s="35"/>
      <c r="O61" s="35"/>
      <c r="P61" s="35"/>
      <c r="Q61" s="35"/>
      <c r="R61" s="35" t="s">
        <v>65</v>
      </c>
      <c r="S61" s="35"/>
      <c r="T61" s="35"/>
      <c r="U61" s="35" t="s">
        <v>65</v>
      </c>
      <c r="V61" s="35"/>
      <c r="W61" s="24" t="s">
        <v>283</v>
      </c>
      <c r="X61" s="24" t="s">
        <v>175</v>
      </c>
      <c r="Y61" s="25"/>
      <c r="Z61" s="25"/>
      <c r="AA61" s="25"/>
      <c r="AB61" s="25"/>
      <c r="AC61" s="26"/>
      <c r="AD61" s="26"/>
      <c r="AE61" s="114"/>
    </row>
    <row r="62" spans="2:31" ht="121.5">
      <c r="B62" s="113"/>
      <c r="C62" s="27">
        <v>56</v>
      </c>
      <c r="D62" s="135"/>
      <c r="E62" s="132" t="s">
        <v>204</v>
      </c>
      <c r="F62" s="133" t="s">
        <v>276</v>
      </c>
      <c r="G62" s="20" t="s">
        <v>277</v>
      </c>
      <c r="H62" s="37" t="s">
        <v>278</v>
      </c>
      <c r="I62" s="34">
        <v>1</v>
      </c>
      <c r="J62" s="239" t="s">
        <v>174</v>
      </c>
      <c r="K62" s="35"/>
      <c r="L62" s="35"/>
      <c r="M62" s="35"/>
      <c r="N62" s="35"/>
      <c r="O62" s="35"/>
      <c r="P62" s="35"/>
      <c r="Q62" s="35"/>
      <c r="R62" s="35" t="s">
        <v>65</v>
      </c>
      <c r="S62" s="35"/>
      <c r="T62" s="35"/>
      <c r="U62" s="35"/>
      <c r="V62" s="35"/>
      <c r="W62" s="24" t="s">
        <v>283</v>
      </c>
      <c r="X62" s="24" t="s">
        <v>175</v>
      </c>
      <c r="Y62" s="25"/>
      <c r="Z62" s="25"/>
      <c r="AA62" s="25"/>
      <c r="AB62" s="25"/>
      <c r="AC62" s="26"/>
      <c r="AD62" s="26"/>
      <c r="AE62" s="114"/>
    </row>
    <row r="63" spans="2:31" ht="324">
      <c r="B63" s="113"/>
      <c r="C63" s="27">
        <v>57</v>
      </c>
      <c r="D63" s="131" t="s">
        <v>279</v>
      </c>
      <c r="E63" s="132" t="s">
        <v>204</v>
      </c>
      <c r="F63" s="133" t="s">
        <v>280</v>
      </c>
      <c r="G63" s="20" t="s">
        <v>281</v>
      </c>
      <c r="H63" s="33" t="s">
        <v>282</v>
      </c>
      <c r="I63" s="34">
        <v>1</v>
      </c>
      <c r="J63" s="239" t="s">
        <v>199</v>
      </c>
      <c r="K63" s="32" t="s">
        <v>65</v>
      </c>
      <c r="L63" s="32" t="s">
        <v>65</v>
      </c>
      <c r="M63" s="32" t="s">
        <v>65</v>
      </c>
      <c r="N63" s="32" t="s">
        <v>65</v>
      </c>
      <c r="O63" s="32" t="s">
        <v>65</v>
      </c>
      <c r="P63" s="32" t="s">
        <v>65</v>
      </c>
      <c r="Q63" s="32" t="s">
        <v>65</v>
      </c>
      <c r="R63" s="32" t="s">
        <v>65</v>
      </c>
      <c r="S63" s="32" t="s">
        <v>65</v>
      </c>
      <c r="T63" s="32" t="s">
        <v>65</v>
      </c>
      <c r="U63" s="32" t="s">
        <v>65</v>
      </c>
      <c r="V63" s="32"/>
      <c r="W63" s="24" t="s">
        <v>283</v>
      </c>
      <c r="X63" s="24" t="s">
        <v>175</v>
      </c>
      <c r="Y63" s="25"/>
      <c r="Z63" s="25"/>
      <c r="AA63" s="25"/>
      <c r="AB63" s="25"/>
      <c r="AC63" s="26"/>
      <c r="AD63" s="26"/>
      <c r="AE63" s="114"/>
    </row>
    <row r="64" spans="2:31" ht="222" customHeight="1">
      <c r="B64" s="113"/>
      <c r="C64" s="21">
        <v>58</v>
      </c>
      <c r="D64" s="131" t="s">
        <v>213</v>
      </c>
      <c r="E64" s="132" t="s">
        <v>204</v>
      </c>
      <c r="F64" s="133" t="s">
        <v>214</v>
      </c>
      <c r="G64" s="20" t="s">
        <v>215</v>
      </c>
      <c r="H64" s="33" t="s">
        <v>216</v>
      </c>
      <c r="I64" s="34">
        <v>1</v>
      </c>
      <c r="J64" s="239" t="s">
        <v>199</v>
      </c>
      <c r="K64" s="32" t="s">
        <v>65</v>
      </c>
      <c r="L64" s="32" t="s">
        <v>65</v>
      </c>
      <c r="M64" s="32" t="s">
        <v>65</v>
      </c>
      <c r="N64" s="32" t="s">
        <v>65</v>
      </c>
      <c r="O64" s="32" t="s">
        <v>65</v>
      </c>
      <c r="P64" s="32" t="s">
        <v>65</v>
      </c>
      <c r="Q64" s="32" t="s">
        <v>65</v>
      </c>
      <c r="R64" s="32" t="s">
        <v>65</v>
      </c>
      <c r="S64" s="32" t="s">
        <v>65</v>
      </c>
      <c r="T64" s="32" t="s">
        <v>65</v>
      </c>
      <c r="U64" s="32" t="s">
        <v>65</v>
      </c>
      <c r="V64" s="32"/>
      <c r="W64" s="24" t="s">
        <v>283</v>
      </c>
      <c r="X64" s="24" t="s">
        <v>175</v>
      </c>
      <c r="Y64" s="25"/>
      <c r="Z64" s="25"/>
      <c r="AA64" s="25"/>
      <c r="AB64" s="25"/>
      <c r="AC64" s="26"/>
      <c r="AD64" s="26"/>
      <c r="AE64" s="114"/>
    </row>
    <row r="65" spans="2:31" ht="122.25" thickBot="1">
      <c r="B65" s="113"/>
      <c r="C65" s="27">
        <v>59</v>
      </c>
      <c r="D65" s="131" t="s">
        <v>222</v>
      </c>
      <c r="E65" s="132" t="s">
        <v>204</v>
      </c>
      <c r="F65" s="133" t="s">
        <v>223</v>
      </c>
      <c r="G65" s="20" t="s">
        <v>224</v>
      </c>
      <c r="H65" s="33" t="s">
        <v>225</v>
      </c>
      <c r="I65" s="34">
        <v>1</v>
      </c>
      <c r="J65" s="239" t="s">
        <v>199</v>
      </c>
      <c r="K65" s="35" t="s">
        <v>119</v>
      </c>
      <c r="L65" s="35" t="s">
        <v>119</v>
      </c>
      <c r="M65" s="35" t="s">
        <v>119</v>
      </c>
      <c r="N65" s="35" t="s">
        <v>119</v>
      </c>
      <c r="O65" s="35" t="s">
        <v>119</v>
      </c>
      <c r="P65" s="35" t="s">
        <v>119</v>
      </c>
      <c r="Q65" s="35" t="s">
        <v>119</v>
      </c>
      <c r="R65" s="35" t="s">
        <v>119</v>
      </c>
      <c r="S65" s="35" t="s">
        <v>119</v>
      </c>
      <c r="T65" s="35" t="s">
        <v>119</v>
      </c>
      <c r="U65" s="35" t="s">
        <v>119</v>
      </c>
      <c r="V65" s="35" t="s">
        <v>119</v>
      </c>
      <c r="W65" s="24" t="s">
        <v>283</v>
      </c>
      <c r="X65" s="24" t="s">
        <v>175</v>
      </c>
      <c r="Y65" s="25"/>
      <c r="Z65" s="25"/>
      <c r="AA65" s="25"/>
      <c r="AB65" s="25"/>
      <c r="AC65" s="26"/>
      <c r="AD65" s="26"/>
      <c r="AE65" s="114"/>
    </row>
    <row r="66" spans="2:31" ht="234" customHeight="1">
      <c r="B66" s="159" t="s">
        <v>323</v>
      </c>
      <c r="C66" s="27">
        <v>60</v>
      </c>
      <c r="D66" s="123" t="s">
        <v>284</v>
      </c>
      <c r="E66" s="124" t="s">
        <v>285</v>
      </c>
      <c r="F66" s="125" t="s">
        <v>286</v>
      </c>
      <c r="G66" s="20" t="s">
        <v>287</v>
      </c>
      <c r="H66" s="120" t="s">
        <v>288</v>
      </c>
      <c r="I66" s="121">
        <v>1</v>
      </c>
      <c r="J66" s="239" t="s">
        <v>289</v>
      </c>
      <c r="K66" s="122"/>
      <c r="L66" s="122" t="s">
        <v>119</v>
      </c>
      <c r="M66" s="122" t="s">
        <v>119</v>
      </c>
      <c r="N66" s="122" t="s">
        <v>119</v>
      </c>
      <c r="O66" s="122" t="s">
        <v>119</v>
      </c>
      <c r="P66" s="122" t="s">
        <v>119</v>
      </c>
      <c r="Q66" s="122" t="s">
        <v>119</v>
      </c>
      <c r="R66" s="122"/>
      <c r="S66" s="122"/>
      <c r="T66" s="122"/>
      <c r="U66" s="122"/>
      <c r="V66" s="122"/>
      <c r="W66" s="109" t="s">
        <v>290</v>
      </c>
      <c r="X66" s="109" t="s">
        <v>291</v>
      </c>
      <c r="Y66" s="110" t="s">
        <v>292</v>
      </c>
      <c r="Z66" s="110"/>
      <c r="AA66" s="110"/>
      <c r="AB66" s="110"/>
      <c r="AC66" s="111"/>
      <c r="AD66" s="111"/>
      <c r="AE66" s="112"/>
    </row>
    <row r="67" spans="2:31" ht="279" customHeight="1">
      <c r="B67" s="160"/>
      <c r="C67" s="21">
        <v>61</v>
      </c>
      <c r="D67" s="126" t="s">
        <v>293</v>
      </c>
      <c r="E67" s="127" t="s">
        <v>285</v>
      </c>
      <c r="F67" s="128" t="s">
        <v>294</v>
      </c>
      <c r="G67" s="20" t="s">
        <v>295</v>
      </c>
      <c r="H67" s="33" t="s">
        <v>296</v>
      </c>
      <c r="I67" s="34">
        <v>1</v>
      </c>
      <c r="J67" s="239" t="s">
        <v>289</v>
      </c>
      <c r="K67" s="35"/>
      <c r="L67" s="35" t="s">
        <v>119</v>
      </c>
      <c r="M67" s="35" t="s">
        <v>119</v>
      </c>
      <c r="N67" s="35" t="s">
        <v>119</v>
      </c>
      <c r="O67" s="35" t="s">
        <v>119</v>
      </c>
      <c r="P67" s="35" t="s">
        <v>119</v>
      </c>
      <c r="Q67" s="35" t="s">
        <v>119</v>
      </c>
      <c r="R67" s="35"/>
      <c r="S67" s="35"/>
      <c r="T67" s="35"/>
      <c r="U67" s="35"/>
      <c r="V67" s="35"/>
      <c r="W67" s="24" t="s">
        <v>290</v>
      </c>
      <c r="X67" s="24" t="s">
        <v>297</v>
      </c>
      <c r="Y67" s="25" t="s">
        <v>292</v>
      </c>
      <c r="Z67" s="25"/>
      <c r="AA67" s="25"/>
      <c r="AB67" s="25"/>
      <c r="AC67" s="26"/>
      <c r="AD67" s="26"/>
      <c r="AE67" s="114"/>
    </row>
    <row r="68" spans="2:31" ht="261.75" customHeight="1">
      <c r="B68" s="160"/>
      <c r="C68" s="27">
        <v>62</v>
      </c>
      <c r="D68" s="126" t="s">
        <v>298</v>
      </c>
      <c r="E68" s="127" t="s">
        <v>285</v>
      </c>
      <c r="F68" s="128" t="s">
        <v>299</v>
      </c>
      <c r="G68" s="20" t="s">
        <v>300</v>
      </c>
      <c r="H68" s="33" t="s">
        <v>301</v>
      </c>
      <c r="I68" s="34">
        <v>1</v>
      </c>
      <c r="J68" s="239" t="s">
        <v>289</v>
      </c>
      <c r="K68" s="35"/>
      <c r="L68" s="35"/>
      <c r="M68" s="35"/>
      <c r="N68" s="35"/>
      <c r="O68" s="35"/>
      <c r="P68" s="35" t="s">
        <v>119</v>
      </c>
      <c r="Q68" s="35"/>
      <c r="R68" s="35"/>
      <c r="S68" s="35"/>
      <c r="T68" s="35"/>
      <c r="U68" s="35"/>
      <c r="V68" s="35"/>
      <c r="W68" s="24" t="s">
        <v>290</v>
      </c>
      <c r="X68" s="24" t="s">
        <v>302</v>
      </c>
      <c r="Y68" s="25" t="s">
        <v>292</v>
      </c>
      <c r="Z68" s="25"/>
      <c r="AA68" s="25"/>
      <c r="AB68" s="25"/>
      <c r="AC68" s="26"/>
      <c r="AD68" s="26"/>
      <c r="AE68" s="114"/>
    </row>
    <row r="69" spans="2:31" ht="283.5" customHeight="1">
      <c r="B69" s="160"/>
      <c r="C69" s="27">
        <v>63</v>
      </c>
      <c r="D69" s="126" t="s">
        <v>303</v>
      </c>
      <c r="E69" s="127" t="s">
        <v>285</v>
      </c>
      <c r="F69" s="128" t="s">
        <v>304</v>
      </c>
      <c r="G69" s="20" t="s">
        <v>305</v>
      </c>
      <c r="H69" s="33" t="s">
        <v>306</v>
      </c>
      <c r="I69" s="34">
        <v>1</v>
      </c>
      <c r="J69" s="239" t="s">
        <v>289</v>
      </c>
      <c r="K69" s="35"/>
      <c r="L69" s="35" t="s">
        <v>119</v>
      </c>
      <c r="M69" s="35" t="s">
        <v>119</v>
      </c>
      <c r="N69" s="35" t="s">
        <v>119</v>
      </c>
      <c r="O69" s="35" t="s">
        <v>119</v>
      </c>
      <c r="P69" s="35" t="s">
        <v>119</v>
      </c>
      <c r="Q69" s="35" t="s">
        <v>119</v>
      </c>
      <c r="R69" s="35"/>
      <c r="S69" s="35"/>
      <c r="T69" s="35"/>
      <c r="U69" s="35"/>
      <c r="V69" s="35"/>
      <c r="W69" s="24" t="s">
        <v>290</v>
      </c>
      <c r="X69" s="24" t="s">
        <v>307</v>
      </c>
      <c r="Y69" s="25" t="s">
        <v>292</v>
      </c>
      <c r="Z69" s="25"/>
      <c r="AA69" s="25"/>
      <c r="AB69" s="25"/>
      <c r="AC69" s="26"/>
      <c r="AD69" s="26"/>
      <c r="AE69" s="114"/>
    </row>
    <row r="70" spans="2:31" ht="331.5" customHeight="1">
      <c r="B70" s="160"/>
      <c r="C70" s="21">
        <v>64</v>
      </c>
      <c r="D70" s="126" t="s">
        <v>308</v>
      </c>
      <c r="E70" s="127" t="s">
        <v>285</v>
      </c>
      <c r="F70" s="128" t="s">
        <v>309</v>
      </c>
      <c r="G70" s="20" t="s">
        <v>310</v>
      </c>
      <c r="H70" s="33" t="s">
        <v>311</v>
      </c>
      <c r="I70" s="34">
        <v>1</v>
      </c>
      <c r="J70" s="239" t="s">
        <v>289</v>
      </c>
      <c r="K70" s="35"/>
      <c r="L70" s="35" t="s">
        <v>119</v>
      </c>
      <c r="M70" s="35" t="s">
        <v>119</v>
      </c>
      <c r="N70" s="35" t="s">
        <v>119</v>
      </c>
      <c r="O70" s="35" t="s">
        <v>119</v>
      </c>
      <c r="P70" s="35" t="s">
        <v>119</v>
      </c>
      <c r="Q70" s="35" t="s">
        <v>119</v>
      </c>
      <c r="R70" s="35"/>
      <c r="S70" s="35"/>
      <c r="T70" s="35"/>
      <c r="U70" s="35"/>
      <c r="V70" s="35"/>
      <c r="W70" s="24" t="s">
        <v>290</v>
      </c>
      <c r="X70" s="24" t="s">
        <v>312</v>
      </c>
      <c r="Y70" s="25" t="s">
        <v>292</v>
      </c>
      <c r="Z70" s="25"/>
      <c r="AA70" s="25"/>
      <c r="AB70" s="25"/>
      <c r="AC70" s="26"/>
      <c r="AD70" s="26"/>
      <c r="AE70" s="114"/>
    </row>
    <row r="71" spans="2:31" ht="292.5" customHeight="1">
      <c r="B71" s="160"/>
      <c r="C71" s="27">
        <v>65</v>
      </c>
      <c r="D71" s="126" t="s">
        <v>313</v>
      </c>
      <c r="E71" s="127" t="s">
        <v>285</v>
      </c>
      <c r="F71" s="128" t="s">
        <v>314</v>
      </c>
      <c r="G71" s="20" t="s">
        <v>315</v>
      </c>
      <c r="H71" s="33" t="s">
        <v>316</v>
      </c>
      <c r="I71" s="34">
        <v>1</v>
      </c>
      <c r="J71" s="239" t="s">
        <v>289</v>
      </c>
      <c r="K71" s="35"/>
      <c r="L71" s="35" t="s">
        <v>119</v>
      </c>
      <c r="M71" s="35" t="s">
        <v>119</v>
      </c>
      <c r="N71" s="35" t="s">
        <v>119</v>
      </c>
      <c r="O71" s="35" t="s">
        <v>119</v>
      </c>
      <c r="P71" s="35" t="s">
        <v>119</v>
      </c>
      <c r="Q71" s="35" t="s">
        <v>119</v>
      </c>
      <c r="R71" s="35"/>
      <c r="S71" s="35"/>
      <c r="T71" s="35"/>
      <c r="U71" s="35"/>
      <c r="V71" s="35"/>
      <c r="W71" s="24" t="s">
        <v>290</v>
      </c>
      <c r="X71" s="24" t="s">
        <v>302</v>
      </c>
      <c r="Y71" s="25" t="s">
        <v>292</v>
      </c>
      <c r="Z71" s="25"/>
      <c r="AA71" s="25"/>
      <c r="AB71" s="25"/>
      <c r="AC71" s="26"/>
      <c r="AD71" s="26"/>
      <c r="AE71" s="114"/>
    </row>
    <row r="72" spans="2:31" ht="264.75" customHeight="1" thickBot="1">
      <c r="B72" s="160"/>
      <c r="C72" s="27">
        <v>66</v>
      </c>
      <c r="D72" s="164" t="s">
        <v>317</v>
      </c>
      <c r="E72" s="165" t="s">
        <v>285</v>
      </c>
      <c r="F72" s="166" t="s">
        <v>318</v>
      </c>
      <c r="G72" s="96" t="s">
        <v>319</v>
      </c>
      <c r="H72" s="167" t="s">
        <v>320</v>
      </c>
      <c r="I72" s="168">
        <v>1</v>
      </c>
      <c r="J72" s="239" t="s">
        <v>289</v>
      </c>
      <c r="K72" s="169"/>
      <c r="L72" s="169" t="s">
        <v>119</v>
      </c>
      <c r="M72" s="169" t="s">
        <v>119</v>
      </c>
      <c r="N72" s="169" t="s">
        <v>119</v>
      </c>
      <c r="O72" s="169" t="s">
        <v>119</v>
      </c>
      <c r="P72" s="169" t="s">
        <v>119</v>
      </c>
      <c r="Q72" s="169" t="s">
        <v>119</v>
      </c>
      <c r="R72" s="169"/>
      <c r="S72" s="169"/>
      <c r="T72" s="169"/>
      <c r="U72" s="169"/>
      <c r="V72" s="169"/>
      <c r="W72" s="91" t="s">
        <v>290</v>
      </c>
      <c r="X72" s="91" t="s">
        <v>321</v>
      </c>
      <c r="Y72" s="100" t="s">
        <v>322</v>
      </c>
      <c r="Z72" s="100"/>
      <c r="AA72" s="100"/>
      <c r="AB72" s="100"/>
      <c r="AC72" s="101"/>
      <c r="AD72" s="101"/>
      <c r="AE72" s="170"/>
    </row>
    <row r="73" spans="2:31" ht="121.5">
      <c r="B73" s="160"/>
      <c r="C73" s="162">
        <v>67</v>
      </c>
      <c r="D73" s="171" t="s">
        <v>329</v>
      </c>
      <c r="E73" s="172" t="s">
        <v>63</v>
      </c>
      <c r="F73" s="173" t="s">
        <v>330</v>
      </c>
      <c r="G73" s="105" t="s">
        <v>331</v>
      </c>
      <c r="H73" s="120" t="s">
        <v>332</v>
      </c>
      <c r="I73" s="168">
        <v>1</v>
      </c>
      <c r="J73" s="239" t="s">
        <v>174</v>
      </c>
      <c r="K73" s="175" t="s">
        <v>65</v>
      </c>
      <c r="L73" s="175" t="s">
        <v>65</v>
      </c>
      <c r="M73" s="175" t="s">
        <v>65</v>
      </c>
      <c r="N73" s="175" t="s">
        <v>65</v>
      </c>
      <c r="O73" s="175" t="s">
        <v>65</v>
      </c>
      <c r="P73" s="175" t="s">
        <v>65</v>
      </c>
      <c r="Q73" s="175" t="s">
        <v>65</v>
      </c>
      <c r="R73" s="175" t="s">
        <v>65</v>
      </c>
      <c r="S73" s="175" t="s">
        <v>65</v>
      </c>
      <c r="T73" s="175" t="s">
        <v>65</v>
      </c>
      <c r="U73" s="175" t="s">
        <v>65</v>
      </c>
      <c r="V73" s="175" t="s">
        <v>65</v>
      </c>
      <c r="W73" s="176" t="s">
        <v>333</v>
      </c>
      <c r="X73" s="176"/>
      <c r="Y73" s="176"/>
      <c r="Z73" s="177" t="s">
        <v>175</v>
      </c>
      <c r="AA73" s="174"/>
      <c r="AB73" s="174"/>
      <c r="AC73" s="111"/>
      <c r="AD73" s="111"/>
      <c r="AE73" s="112"/>
    </row>
    <row r="74" spans="2:31" ht="121.5">
      <c r="B74" s="160"/>
      <c r="C74" s="163">
        <v>68</v>
      </c>
      <c r="D74" s="178" t="s">
        <v>329</v>
      </c>
      <c r="E74" s="7" t="s">
        <v>63</v>
      </c>
      <c r="F74" s="142" t="s">
        <v>334</v>
      </c>
      <c r="G74" s="20" t="s">
        <v>335</v>
      </c>
      <c r="H74" s="33" t="s">
        <v>336</v>
      </c>
      <c r="I74" s="168">
        <v>1</v>
      </c>
      <c r="J74" s="239" t="s">
        <v>337</v>
      </c>
      <c r="K74" s="237"/>
      <c r="L74" s="238"/>
      <c r="M74" s="237" t="s">
        <v>119</v>
      </c>
      <c r="N74" s="237"/>
      <c r="O74" s="237"/>
      <c r="P74" s="237" t="s">
        <v>119</v>
      </c>
      <c r="Q74" s="237"/>
      <c r="R74" s="237"/>
      <c r="S74" s="237" t="s">
        <v>119</v>
      </c>
      <c r="T74" s="237"/>
      <c r="U74" s="237"/>
      <c r="V74" s="237" t="s">
        <v>119</v>
      </c>
      <c r="W74" s="138" t="s">
        <v>338</v>
      </c>
      <c r="X74" s="138"/>
      <c r="Y74" s="138"/>
      <c r="Z74" s="87" t="s">
        <v>339</v>
      </c>
      <c r="AA74" s="139"/>
      <c r="AB74" s="136"/>
      <c r="AC74" s="26"/>
      <c r="AD74" s="26"/>
      <c r="AE74" s="114"/>
    </row>
    <row r="75" spans="2:31" ht="121.5">
      <c r="B75" s="160"/>
      <c r="C75" s="163">
        <v>69</v>
      </c>
      <c r="D75" s="178" t="s">
        <v>329</v>
      </c>
      <c r="E75" s="7" t="s">
        <v>63</v>
      </c>
      <c r="F75" s="142" t="s">
        <v>340</v>
      </c>
      <c r="G75" s="20" t="s">
        <v>341</v>
      </c>
      <c r="H75" s="33" t="s">
        <v>342</v>
      </c>
      <c r="I75" s="168">
        <v>1</v>
      </c>
      <c r="J75" s="239" t="s">
        <v>189</v>
      </c>
      <c r="K75" s="137" t="s">
        <v>119</v>
      </c>
      <c r="L75" s="137" t="s">
        <v>119</v>
      </c>
      <c r="M75" s="137" t="s">
        <v>119</v>
      </c>
      <c r="N75" s="137" t="s">
        <v>119</v>
      </c>
      <c r="O75" s="137" t="s">
        <v>119</v>
      </c>
      <c r="P75" s="137" t="s">
        <v>119</v>
      </c>
      <c r="Q75" s="137" t="s">
        <v>119</v>
      </c>
      <c r="R75" s="137" t="s">
        <v>119</v>
      </c>
      <c r="S75" s="137" t="s">
        <v>119</v>
      </c>
      <c r="T75" s="137" t="s">
        <v>119</v>
      </c>
      <c r="U75" s="137" t="s">
        <v>119</v>
      </c>
      <c r="V75" s="137" t="s">
        <v>119</v>
      </c>
      <c r="W75" s="138" t="s">
        <v>333</v>
      </c>
      <c r="X75" s="138"/>
      <c r="Y75" s="138"/>
      <c r="Z75" s="87" t="s">
        <v>175</v>
      </c>
      <c r="AA75" s="136"/>
      <c r="AB75" s="136"/>
      <c r="AC75" s="26"/>
      <c r="AD75" s="26"/>
      <c r="AE75" s="114"/>
    </row>
    <row r="76" spans="2:31" ht="121.5">
      <c r="B76" s="160"/>
      <c r="C76" s="162">
        <v>70</v>
      </c>
      <c r="D76" s="178" t="s">
        <v>329</v>
      </c>
      <c r="E76" s="7" t="s">
        <v>63</v>
      </c>
      <c r="F76" s="142" t="s">
        <v>343</v>
      </c>
      <c r="G76" s="20" t="s">
        <v>344</v>
      </c>
      <c r="H76" s="33" t="s">
        <v>345</v>
      </c>
      <c r="I76" s="168">
        <v>1</v>
      </c>
      <c r="J76" s="239" t="s">
        <v>450</v>
      </c>
      <c r="K76" s="137"/>
      <c r="L76" s="140"/>
      <c r="M76" s="137"/>
      <c r="N76" s="137" t="s">
        <v>65</v>
      </c>
      <c r="O76" s="137"/>
      <c r="P76" s="137"/>
      <c r="Q76" s="137"/>
      <c r="R76" s="137"/>
      <c r="S76" s="137" t="s">
        <v>65</v>
      </c>
      <c r="T76" s="137"/>
      <c r="U76" s="137"/>
      <c r="V76" s="137"/>
      <c r="W76" s="138"/>
      <c r="X76" s="138"/>
      <c r="Y76" s="138"/>
      <c r="Z76" s="87"/>
      <c r="AA76" s="139"/>
      <c r="AB76" s="139"/>
      <c r="AC76" s="26"/>
      <c r="AD76" s="26"/>
      <c r="AE76" s="114"/>
    </row>
    <row r="77" spans="2:31" ht="222.75">
      <c r="B77" s="160"/>
      <c r="C77" s="163">
        <v>71</v>
      </c>
      <c r="D77" s="178" t="s">
        <v>329</v>
      </c>
      <c r="E77" s="7" t="s">
        <v>63</v>
      </c>
      <c r="F77" s="142" t="s">
        <v>346</v>
      </c>
      <c r="G77" s="20" t="s">
        <v>347</v>
      </c>
      <c r="H77" s="33" t="s">
        <v>348</v>
      </c>
      <c r="I77" s="168">
        <v>1</v>
      </c>
      <c r="J77" s="239" t="s">
        <v>189</v>
      </c>
      <c r="K77" s="137" t="s">
        <v>119</v>
      </c>
      <c r="L77" s="137" t="s">
        <v>119</v>
      </c>
      <c r="M77" s="137" t="s">
        <v>119</v>
      </c>
      <c r="N77" s="137" t="s">
        <v>119</v>
      </c>
      <c r="O77" s="137" t="s">
        <v>119</v>
      </c>
      <c r="P77" s="137" t="s">
        <v>119</v>
      </c>
      <c r="Q77" s="137" t="s">
        <v>119</v>
      </c>
      <c r="R77" s="137" t="s">
        <v>119</v>
      </c>
      <c r="S77" s="137" t="s">
        <v>119</v>
      </c>
      <c r="T77" s="137" t="s">
        <v>119</v>
      </c>
      <c r="U77" s="137" t="s">
        <v>119</v>
      </c>
      <c r="V77" s="137" t="s">
        <v>119</v>
      </c>
      <c r="W77" s="138"/>
      <c r="X77" s="138"/>
      <c r="Y77" s="138"/>
      <c r="Z77" s="87"/>
      <c r="AA77" s="141"/>
      <c r="AB77" s="141"/>
      <c r="AC77" s="26"/>
      <c r="AD77" s="26"/>
      <c r="AE77" s="114"/>
    </row>
    <row r="78" spans="2:31" ht="81">
      <c r="B78" s="160"/>
      <c r="C78" s="163">
        <v>72</v>
      </c>
      <c r="D78" s="178" t="s">
        <v>349</v>
      </c>
      <c r="E78" s="7" t="s">
        <v>63</v>
      </c>
      <c r="F78" s="142" t="s">
        <v>350</v>
      </c>
      <c r="G78" s="20" t="s">
        <v>351</v>
      </c>
      <c r="H78" s="33" t="s">
        <v>352</v>
      </c>
      <c r="I78" s="168">
        <v>1</v>
      </c>
      <c r="J78" s="239" t="s">
        <v>337</v>
      </c>
      <c r="K78" s="137"/>
      <c r="L78" s="137"/>
      <c r="M78" s="137" t="s">
        <v>65</v>
      </c>
      <c r="N78" s="137"/>
      <c r="O78" s="137" t="s">
        <v>65</v>
      </c>
      <c r="P78" s="137"/>
      <c r="Q78" s="137"/>
      <c r="R78" s="137" t="s">
        <v>65</v>
      </c>
      <c r="S78" s="137"/>
      <c r="T78" s="137" t="s">
        <v>65</v>
      </c>
      <c r="U78" s="137"/>
      <c r="V78" s="137"/>
      <c r="W78" s="138" t="s">
        <v>338</v>
      </c>
      <c r="X78" s="138"/>
      <c r="Y78" s="138"/>
      <c r="Z78" s="87"/>
      <c r="AA78" s="136"/>
      <c r="AB78" s="136"/>
      <c r="AC78" s="26"/>
      <c r="AD78" s="26"/>
      <c r="AE78" s="114"/>
    </row>
    <row r="79" spans="2:31" ht="81">
      <c r="B79" s="160"/>
      <c r="C79" s="162">
        <v>73</v>
      </c>
      <c r="D79" s="178" t="s">
        <v>349</v>
      </c>
      <c r="E79" s="7" t="s">
        <v>63</v>
      </c>
      <c r="F79" s="142" t="s">
        <v>354</v>
      </c>
      <c r="G79" s="20" t="s">
        <v>355</v>
      </c>
      <c r="H79" s="33" t="s">
        <v>356</v>
      </c>
      <c r="I79" s="168">
        <v>1</v>
      </c>
      <c r="J79" s="239" t="s">
        <v>337</v>
      </c>
      <c r="K79" s="137"/>
      <c r="L79" s="137" t="s">
        <v>65</v>
      </c>
      <c r="M79" s="137"/>
      <c r="N79" s="137" t="s">
        <v>65</v>
      </c>
      <c r="O79" s="137" t="s">
        <v>65</v>
      </c>
      <c r="P79" s="137"/>
      <c r="Q79" s="137" t="s">
        <v>65</v>
      </c>
      <c r="R79" s="137" t="s">
        <v>65</v>
      </c>
      <c r="S79" s="137"/>
      <c r="T79" s="137" t="s">
        <v>65</v>
      </c>
      <c r="U79" s="137"/>
      <c r="V79" s="137"/>
      <c r="W79" s="138" t="s">
        <v>338</v>
      </c>
      <c r="X79" s="138"/>
      <c r="Y79" s="138"/>
      <c r="Z79" s="87"/>
      <c r="AA79" s="136"/>
      <c r="AB79" s="136"/>
      <c r="AC79" s="26"/>
      <c r="AD79" s="26"/>
      <c r="AE79" s="114"/>
    </row>
    <row r="80" spans="2:31" ht="102" thickBot="1">
      <c r="B80" s="160"/>
      <c r="C80" s="163">
        <v>74</v>
      </c>
      <c r="D80" s="179" t="s">
        <v>349</v>
      </c>
      <c r="E80" s="180" t="s">
        <v>63</v>
      </c>
      <c r="F80" s="181" t="s">
        <v>357</v>
      </c>
      <c r="G80" s="182" t="s">
        <v>358</v>
      </c>
      <c r="H80" s="116" t="s">
        <v>359</v>
      </c>
      <c r="I80" s="168">
        <v>1</v>
      </c>
      <c r="J80" s="239" t="s">
        <v>360</v>
      </c>
      <c r="K80" s="183"/>
      <c r="L80" s="183"/>
      <c r="M80" s="183"/>
      <c r="N80" s="183"/>
      <c r="O80" s="183"/>
      <c r="P80" s="183"/>
      <c r="Q80" s="183" t="s">
        <v>65</v>
      </c>
      <c r="R80" s="183" t="s">
        <v>65</v>
      </c>
      <c r="S80" s="183" t="s">
        <v>65</v>
      </c>
      <c r="T80" s="183" t="s">
        <v>65</v>
      </c>
      <c r="U80" s="183"/>
      <c r="V80" s="183"/>
      <c r="W80" s="184" t="s">
        <v>361</v>
      </c>
      <c r="X80" s="184" t="s">
        <v>362</v>
      </c>
      <c r="Y80" s="184"/>
      <c r="Z80" s="185" t="s">
        <v>175</v>
      </c>
      <c r="AA80" s="186"/>
      <c r="AB80" s="186"/>
      <c r="AC80" s="118"/>
      <c r="AD80" s="118"/>
      <c r="AE80" s="119"/>
    </row>
    <row r="81" spans="2:31" ht="209.25">
      <c r="B81" s="160"/>
      <c r="C81" s="163">
        <v>75</v>
      </c>
      <c r="D81" s="187" t="s">
        <v>329</v>
      </c>
      <c r="E81" s="188" t="s">
        <v>285</v>
      </c>
      <c r="F81" s="189" t="s">
        <v>330</v>
      </c>
      <c r="G81" s="105" t="s">
        <v>363</v>
      </c>
      <c r="H81" s="190" t="s">
        <v>364</v>
      </c>
      <c r="I81" s="168">
        <v>1</v>
      </c>
      <c r="J81" s="239" t="s">
        <v>365</v>
      </c>
      <c r="K81" s="191"/>
      <c r="L81" s="191" t="s">
        <v>65</v>
      </c>
      <c r="M81" s="191" t="s">
        <v>65</v>
      </c>
      <c r="N81" s="191" t="s">
        <v>65</v>
      </c>
      <c r="O81" s="191" t="s">
        <v>65</v>
      </c>
      <c r="P81" s="191" t="s">
        <v>65</v>
      </c>
      <c r="Q81" s="191" t="s">
        <v>65</v>
      </c>
      <c r="R81" s="191" t="s">
        <v>65</v>
      </c>
      <c r="S81" s="191" t="s">
        <v>65</v>
      </c>
      <c r="T81" s="191" t="s">
        <v>65</v>
      </c>
      <c r="U81" s="191" t="s">
        <v>65</v>
      </c>
      <c r="V81" s="191" t="s">
        <v>65</v>
      </c>
      <c r="W81" s="192" t="s">
        <v>366</v>
      </c>
      <c r="X81" s="192" t="s">
        <v>175</v>
      </c>
      <c r="Y81" s="110"/>
      <c r="Z81" s="110"/>
      <c r="AA81" s="110"/>
      <c r="AB81" s="110"/>
      <c r="AC81" s="111"/>
      <c r="AD81" s="111"/>
      <c r="AE81" s="112"/>
    </row>
    <row r="82" spans="2:31" ht="325.5">
      <c r="B82" s="160"/>
      <c r="C82" s="162">
        <v>76</v>
      </c>
      <c r="D82" s="193" t="s">
        <v>329</v>
      </c>
      <c r="E82" s="150" t="s">
        <v>285</v>
      </c>
      <c r="F82" s="151" t="s">
        <v>334</v>
      </c>
      <c r="G82" s="20" t="s">
        <v>335</v>
      </c>
      <c r="H82" s="145" t="s">
        <v>367</v>
      </c>
      <c r="I82" s="143" t="s">
        <v>368</v>
      </c>
      <c r="J82" s="239" t="s">
        <v>337</v>
      </c>
      <c r="K82" s="146"/>
      <c r="L82" s="147"/>
      <c r="M82" s="146" t="s">
        <v>65</v>
      </c>
      <c r="N82" s="146"/>
      <c r="O82" s="146"/>
      <c r="P82" s="146" t="s">
        <v>65</v>
      </c>
      <c r="Q82" s="146"/>
      <c r="R82" s="146" t="s">
        <v>65</v>
      </c>
      <c r="S82" s="146"/>
      <c r="T82" s="146" t="s">
        <v>65</v>
      </c>
      <c r="U82" s="146"/>
      <c r="V82" s="146"/>
      <c r="W82" s="144" t="s">
        <v>366</v>
      </c>
      <c r="X82" s="144" t="s">
        <v>175</v>
      </c>
      <c r="Y82" s="25"/>
      <c r="Z82" s="25"/>
      <c r="AA82" s="25"/>
      <c r="AB82" s="25"/>
      <c r="AC82" s="26"/>
      <c r="AD82" s="26"/>
      <c r="AE82" s="114"/>
    </row>
    <row r="83" spans="2:31" ht="146.25" customHeight="1">
      <c r="B83" s="160"/>
      <c r="C83" s="163">
        <v>77</v>
      </c>
      <c r="D83" s="193" t="s">
        <v>329</v>
      </c>
      <c r="E83" s="150" t="s">
        <v>285</v>
      </c>
      <c r="F83" s="151" t="s">
        <v>340</v>
      </c>
      <c r="G83" s="20" t="s">
        <v>341</v>
      </c>
      <c r="H83" s="194" t="s">
        <v>342</v>
      </c>
      <c r="I83" s="143" t="s">
        <v>369</v>
      </c>
      <c r="J83" s="239" t="s">
        <v>189</v>
      </c>
      <c r="K83" s="148"/>
      <c r="L83" s="148" t="s">
        <v>119</v>
      </c>
      <c r="M83" s="148" t="s">
        <v>119</v>
      </c>
      <c r="N83" s="148" t="s">
        <v>119</v>
      </c>
      <c r="O83" s="148" t="s">
        <v>119</v>
      </c>
      <c r="P83" s="148" t="s">
        <v>119</v>
      </c>
      <c r="Q83" s="148" t="s">
        <v>119</v>
      </c>
      <c r="R83" s="148" t="s">
        <v>119</v>
      </c>
      <c r="S83" s="148" t="s">
        <v>119</v>
      </c>
      <c r="T83" s="148" t="s">
        <v>119</v>
      </c>
      <c r="U83" s="148" t="s">
        <v>119</v>
      </c>
      <c r="V83" s="148" t="s">
        <v>119</v>
      </c>
      <c r="W83" s="144" t="s">
        <v>366</v>
      </c>
      <c r="X83" s="144" t="s">
        <v>175</v>
      </c>
      <c r="Y83" s="25"/>
      <c r="Z83" s="25"/>
      <c r="AA83" s="25"/>
      <c r="AB83" s="25"/>
      <c r="AC83" s="26"/>
      <c r="AD83" s="26"/>
      <c r="AE83" s="114"/>
    </row>
    <row r="84" spans="2:31" ht="221.25" customHeight="1">
      <c r="B84" s="160"/>
      <c r="C84" s="163">
        <v>78</v>
      </c>
      <c r="D84" s="193" t="s">
        <v>329</v>
      </c>
      <c r="E84" s="150" t="s">
        <v>285</v>
      </c>
      <c r="F84" s="151" t="s">
        <v>350</v>
      </c>
      <c r="G84" s="20" t="s">
        <v>351</v>
      </c>
      <c r="H84" s="146" t="s">
        <v>352</v>
      </c>
      <c r="I84" s="143" t="s">
        <v>370</v>
      </c>
      <c r="J84" s="239" t="s">
        <v>189</v>
      </c>
      <c r="K84" s="146"/>
      <c r="L84" s="146" t="s">
        <v>119</v>
      </c>
      <c r="M84" s="146" t="s">
        <v>119</v>
      </c>
      <c r="N84" s="146" t="s">
        <v>119</v>
      </c>
      <c r="O84" s="146" t="s">
        <v>119</v>
      </c>
      <c r="P84" s="146" t="s">
        <v>119</v>
      </c>
      <c r="Q84" s="146" t="s">
        <v>119</v>
      </c>
      <c r="R84" s="146" t="s">
        <v>119</v>
      </c>
      <c r="S84" s="146" t="s">
        <v>119</v>
      </c>
      <c r="T84" s="146" t="s">
        <v>119</v>
      </c>
      <c r="U84" s="146" t="s">
        <v>119</v>
      </c>
      <c r="V84" s="146" t="s">
        <v>119</v>
      </c>
      <c r="W84" s="144" t="s">
        <v>366</v>
      </c>
      <c r="X84" s="144" t="s">
        <v>353</v>
      </c>
      <c r="Y84" s="25"/>
      <c r="Z84" s="25"/>
      <c r="AA84" s="25"/>
      <c r="AB84" s="25"/>
      <c r="AC84" s="26"/>
      <c r="AD84" s="26"/>
      <c r="AE84" s="114"/>
    </row>
    <row r="85" spans="2:31" ht="279">
      <c r="B85" s="160"/>
      <c r="C85" s="162">
        <v>79</v>
      </c>
      <c r="D85" s="193" t="s">
        <v>329</v>
      </c>
      <c r="E85" s="150" t="s">
        <v>285</v>
      </c>
      <c r="F85" s="151" t="s">
        <v>354</v>
      </c>
      <c r="G85" s="20" t="s">
        <v>355</v>
      </c>
      <c r="H85" s="149" t="s">
        <v>356</v>
      </c>
      <c r="I85" s="143" t="s">
        <v>371</v>
      </c>
      <c r="J85" s="239" t="s">
        <v>337</v>
      </c>
      <c r="K85" s="146"/>
      <c r="L85" s="146"/>
      <c r="M85" s="146" t="s">
        <v>119</v>
      </c>
      <c r="N85" s="146"/>
      <c r="O85" s="146" t="s">
        <v>65</v>
      </c>
      <c r="P85" s="146"/>
      <c r="Q85" s="146"/>
      <c r="R85" s="146"/>
      <c r="S85" s="146" t="s">
        <v>119</v>
      </c>
      <c r="T85" s="146"/>
      <c r="U85" s="146" t="s">
        <v>119</v>
      </c>
      <c r="V85" s="146"/>
      <c r="W85" s="144" t="s">
        <v>366</v>
      </c>
      <c r="X85" s="144" t="s">
        <v>372</v>
      </c>
      <c r="Y85" s="25"/>
      <c r="Z85" s="25"/>
      <c r="AA85" s="25"/>
      <c r="AB85" s="25"/>
      <c r="AC85" s="26"/>
      <c r="AD85" s="26"/>
      <c r="AE85" s="114"/>
    </row>
    <row r="86" spans="2:31" ht="139.5">
      <c r="B86" s="160"/>
      <c r="C86" s="163">
        <v>80</v>
      </c>
      <c r="D86" s="193" t="s">
        <v>329</v>
      </c>
      <c r="E86" s="150" t="s">
        <v>285</v>
      </c>
      <c r="F86" s="151" t="s">
        <v>373</v>
      </c>
      <c r="G86" s="20" t="s">
        <v>374</v>
      </c>
      <c r="H86" s="146" t="s">
        <v>375</v>
      </c>
      <c r="I86" s="143" t="s">
        <v>376</v>
      </c>
      <c r="J86" s="239" t="s">
        <v>337</v>
      </c>
      <c r="K86" s="146"/>
      <c r="L86" s="146"/>
      <c r="M86" s="146"/>
      <c r="N86" s="146" t="s">
        <v>119</v>
      </c>
      <c r="O86" s="146"/>
      <c r="P86" s="146" t="s">
        <v>65</v>
      </c>
      <c r="Q86" s="146"/>
      <c r="R86" s="146"/>
      <c r="S86" s="146"/>
      <c r="T86" s="146" t="s">
        <v>119</v>
      </c>
      <c r="U86" s="146"/>
      <c r="V86" s="146" t="s">
        <v>119</v>
      </c>
      <c r="W86" s="144" t="s">
        <v>366</v>
      </c>
      <c r="X86" s="144" t="s">
        <v>175</v>
      </c>
      <c r="Y86" s="25"/>
      <c r="Z86" s="25"/>
      <c r="AA86" s="25"/>
      <c r="AB86" s="25"/>
      <c r="AC86" s="26"/>
      <c r="AD86" s="26"/>
      <c r="AE86" s="114"/>
    </row>
    <row r="87" spans="2:31" ht="279.75" thickBot="1">
      <c r="B87" s="160"/>
      <c r="C87" s="163">
        <v>81</v>
      </c>
      <c r="D87" s="195"/>
      <c r="E87" s="196" t="s">
        <v>377</v>
      </c>
      <c r="F87" s="197" t="s">
        <v>378</v>
      </c>
      <c r="G87" s="96" t="s">
        <v>379</v>
      </c>
      <c r="H87" s="198" t="s">
        <v>380</v>
      </c>
      <c r="I87" s="199">
        <v>1</v>
      </c>
      <c r="J87" s="239" t="s">
        <v>189</v>
      </c>
      <c r="K87" s="200" t="s">
        <v>119</v>
      </c>
      <c r="L87" s="200" t="s">
        <v>119</v>
      </c>
      <c r="M87" s="200" t="s">
        <v>119</v>
      </c>
      <c r="N87" s="200" t="s">
        <v>119</v>
      </c>
      <c r="O87" s="200" t="s">
        <v>119</v>
      </c>
      <c r="P87" s="200" t="s">
        <v>119</v>
      </c>
      <c r="Q87" s="200" t="s">
        <v>119</v>
      </c>
      <c r="R87" s="200" t="s">
        <v>119</v>
      </c>
      <c r="S87" s="200" t="s">
        <v>119</v>
      </c>
      <c r="T87" s="200" t="s">
        <v>119</v>
      </c>
      <c r="U87" s="200" t="s">
        <v>119</v>
      </c>
      <c r="V87" s="200" t="s">
        <v>119</v>
      </c>
      <c r="W87" s="201" t="s">
        <v>366</v>
      </c>
      <c r="X87" s="201" t="s">
        <v>381</v>
      </c>
      <c r="Y87" s="100"/>
      <c r="Z87" s="100"/>
      <c r="AA87" s="100"/>
      <c r="AB87" s="100"/>
      <c r="AC87" s="101"/>
      <c r="AD87" s="101"/>
      <c r="AE87" s="170"/>
    </row>
    <row r="88" spans="2:31" ht="135">
      <c r="B88" s="160"/>
      <c r="C88" s="162">
        <v>82</v>
      </c>
      <c r="D88" s="206" t="s">
        <v>329</v>
      </c>
      <c r="E88" s="207" t="s">
        <v>63</v>
      </c>
      <c r="F88" s="208" t="s">
        <v>382</v>
      </c>
      <c r="G88" s="105" t="s">
        <v>383</v>
      </c>
      <c r="H88" s="209" t="s">
        <v>384</v>
      </c>
      <c r="I88" s="209">
        <v>0.9</v>
      </c>
      <c r="J88" s="239" t="s">
        <v>189</v>
      </c>
      <c r="K88" s="210"/>
      <c r="L88" s="210" t="s">
        <v>119</v>
      </c>
      <c r="M88" s="210" t="s">
        <v>119</v>
      </c>
      <c r="N88" s="210" t="s">
        <v>119</v>
      </c>
      <c r="O88" s="210" t="s">
        <v>119</v>
      </c>
      <c r="P88" s="210" t="s">
        <v>119</v>
      </c>
      <c r="Q88" s="210"/>
      <c r="R88" s="210" t="s">
        <v>119</v>
      </c>
      <c r="S88" s="210" t="s">
        <v>119</v>
      </c>
      <c r="T88" s="210" t="s">
        <v>119</v>
      </c>
      <c r="U88" s="210" t="s">
        <v>119</v>
      </c>
      <c r="V88" s="210" t="s">
        <v>119</v>
      </c>
      <c r="W88" s="211" t="s">
        <v>385</v>
      </c>
      <c r="X88" s="211" t="s">
        <v>175</v>
      </c>
      <c r="Y88" s="110"/>
      <c r="Z88" s="110"/>
      <c r="AA88" s="110"/>
      <c r="AB88" s="110"/>
      <c r="AC88" s="111"/>
      <c r="AD88" s="111"/>
      <c r="AE88" s="112"/>
    </row>
    <row r="89" spans="2:31" ht="75">
      <c r="B89" s="160"/>
      <c r="C89" s="163">
        <v>83</v>
      </c>
      <c r="D89" s="212" t="s">
        <v>329</v>
      </c>
      <c r="E89" s="153" t="s">
        <v>63</v>
      </c>
      <c r="F89" s="154" t="s">
        <v>386</v>
      </c>
      <c r="G89" s="20" t="s">
        <v>387</v>
      </c>
      <c r="H89" s="88" t="s">
        <v>388</v>
      </c>
      <c r="I89" s="204">
        <v>1</v>
      </c>
      <c r="J89" s="239" t="s">
        <v>452</v>
      </c>
      <c r="K89" s="89"/>
      <c r="L89" s="89" t="s">
        <v>119</v>
      </c>
      <c r="M89" s="89" t="s">
        <v>119</v>
      </c>
      <c r="N89" s="89"/>
      <c r="O89" s="89" t="s">
        <v>119</v>
      </c>
      <c r="P89" s="89" t="s">
        <v>119</v>
      </c>
      <c r="Q89" s="89"/>
      <c r="R89" s="89" t="s">
        <v>119</v>
      </c>
      <c r="S89" s="89" t="s">
        <v>119</v>
      </c>
      <c r="T89" s="89"/>
      <c r="U89" s="89" t="s">
        <v>119</v>
      </c>
      <c r="V89" s="89"/>
      <c r="W89" s="236" t="s">
        <v>385</v>
      </c>
      <c r="X89" s="90" t="s">
        <v>389</v>
      </c>
      <c r="Y89" s="202"/>
      <c r="Z89" s="202"/>
      <c r="AA89" s="202"/>
      <c r="AB89" s="202"/>
      <c r="AC89" s="203"/>
      <c r="AD89" s="203"/>
      <c r="AE89" s="114"/>
    </row>
    <row r="90" spans="2:31" ht="75">
      <c r="B90" s="160"/>
      <c r="C90" s="163">
        <v>84</v>
      </c>
      <c r="D90" s="212" t="s">
        <v>329</v>
      </c>
      <c r="E90" s="153" t="s">
        <v>63</v>
      </c>
      <c r="F90" s="154" t="s">
        <v>390</v>
      </c>
      <c r="G90" s="20" t="s">
        <v>391</v>
      </c>
      <c r="H90" s="88" t="s">
        <v>342</v>
      </c>
      <c r="I90" s="204">
        <v>1</v>
      </c>
      <c r="J90" s="239" t="s">
        <v>452</v>
      </c>
      <c r="K90" s="89"/>
      <c r="L90" s="89" t="s">
        <v>119</v>
      </c>
      <c r="M90" s="89" t="s">
        <v>119</v>
      </c>
      <c r="N90" s="89" t="s">
        <v>119</v>
      </c>
      <c r="O90" s="89" t="s">
        <v>119</v>
      </c>
      <c r="P90" s="89"/>
      <c r="Q90" s="89" t="s">
        <v>119</v>
      </c>
      <c r="R90" s="89" t="s">
        <v>119</v>
      </c>
      <c r="S90" s="89" t="s">
        <v>119</v>
      </c>
      <c r="T90" s="89" t="s">
        <v>119</v>
      </c>
      <c r="U90" s="89" t="s">
        <v>119</v>
      </c>
      <c r="V90" s="89"/>
      <c r="W90" s="236" t="s">
        <v>385</v>
      </c>
      <c r="X90" s="90"/>
      <c r="Y90" s="202"/>
      <c r="Z90" s="202"/>
      <c r="AA90" s="202"/>
      <c r="AB90" s="202"/>
      <c r="AC90" s="203"/>
      <c r="AD90" s="203"/>
      <c r="AE90" s="114"/>
    </row>
    <row r="91" spans="2:31" ht="150">
      <c r="B91" s="160"/>
      <c r="C91" s="162">
        <v>85</v>
      </c>
      <c r="D91" s="212" t="s">
        <v>329</v>
      </c>
      <c r="E91" s="153" t="s">
        <v>63</v>
      </c>
      <c r="F91" s="155" t="s">
        <v>392</v>
      </c>
      <c r="G91" s="20" t="s">
        <v>393</v>
      </c>
      <c r="H91" s="88" t="s">
        <v>352</v>
      </c>
      <c r="I91" s="204">
        <v>1</v>
      </c>
      <c r="J91" s="239" t="s">
        <v>452</v>
      </c>
      <c r="K91" s="89"/>
      <c r="L91" s="89" t="s">
        <v>119</v>
      </c>
      <c r="M91" s="89" t="s">
        <v>119</v>
      </c>
      <c r="N91" s="89"/>
      <c r="O91" s="89" t="s">
        <v>119</v>
      </c>
      <c r="P91" s="89" t="s">
        <v>119</v>
      </c>
      <c r="Q91" s="89"/>
      <c r="R91" s="89"/>
      <c r="S91" s="89" t="s">
        <v>119</v>
      </c>
      <c r="T91" s="89"/>
      <c r="U91" s="89" t="s">
        <v>119</v>
      </c>
      <c r="V91" s="89"/>
      <c r="W91" s="236" t="s">
        <v>385</v>
      </c>
      <c r="X91" s="90"/>
      <c r="Y91" s="202"/>
      <c r="Z91" s="202"/>
      <c r="AA91" s="202"/>
      <c r="AB91" s="202"/>
      <c r="AC91" s="203"/>
      <c r="AD91" s="203"/>
      <c r="AE91" s="114"/>
    </row>
    <row r="92" spans="2:31" ht="120">
      <c r="B92" s="160"/>
      <c r="C92" s="163">
        <v>86</v>
      </c>
      <c r="D92" s="212" t="s">
        <v>329</v>
      </c>
      <c r="E92" s="153" t="s">
        <v>63</v>
      </c>
      <c r="F92" s="155" t="s">
        <v>394</v>
      </c>
      <c r="G92" s="20" t="s">
        <v>395</v>
      </c>
      <c r="H92" s="88" t="s">
        <v>396</v>
      </c>
      <c r="I92" s="204">
        <v>1</v>
      </c>
      <c r="J92" s="239" t="s">
        <v>452</v>
      </c>
      <c r="K92" s="89"/>
      <c r="L92" s="89" t="s">
        <v>119</v>
      </c>
      <c r="M92" s="89" t="s">
        <v>119</v>
      </c>
      <c r="N92" s="89"/>
      <c r="O92" s="89" t="s">
        <v>119</v>
      </c>
      <c r="P92" s="89" t="s">
        <v>119</v>
      </c>
      <c r="Q92" s="89" t="s">
        <v>119</v>
      </c>
      <c r="R92" s="89"/>
      <c r="S92" s="89" t="s">
        <v>119</v>
      </c>
      <c r="T92" s="89"/>
      <c r="U92" s="89"/>
      <c r="V92" s="89"/>
      <c r="W92" s="236" t="s">
        <v>385</v>
      </c>
      <c r="X92" s="90" t="s">
        <v>397</v>
      </c>
      <c r="Y92" s="202"/>
      <c r="Z92" s="202"/>
      <c r="AA92" s="202"/>
      <c r="AB92" s="202"/>
      <c r="AC92" s="203"/>
      <c r="AD92" s="203"/>
      <c r="AE92" s="114"/>
    </row>
    <row r="93" spans="2:31" ht="195">
      <c r="B93" s="160"/>
      <c r="C93" s="163">
        <v>87</v>
      </c>
      <c r="D93" s="212" t="s">
        <v>329</v>
      </c>
      <c r="E93" s="153" t="s">
        <v>63</v>
      </c>
      <c r="F93" s="205" t="s">
        <v>398</v>
      </c>
      <c r="G93" s="20" t="s">
        <v>399</v>
      </c>
      <c r="H93" s="88" t="s">
        <v>400</v>
      </c>
      <c r="I93" s="204">
        <v>1</v>
      </c>
      <c r="J93" s="239" t="s">
        <v>452</v>
      </c>
      <c r="K93" s="89"/>
      <c r="L93" s="89"/>
      <c r="M93" s="89" t="s">
        <v>119</v>
      </c>
      <c r="N93" s="89"/>
      <c r="O93" s="89" t="s">
        <v>119</v>
      </c>
      <c r="P93" s="89"/>
      <c r="Q93" s="89"/>
      <c r="R93" s="89"/>
      <c r="S93" s="89" t="s">
        <v>119</v>
      </c>
      <c r="T93" s="89"/>
      <c r="U93" s="89" t="s">
        <v>119</v>
      </c>
      <c r="V93" s="89"/>
      <c r="W93" s="236" t="s">
        <v>385</v>
      </c>
      <c r="X93" s="90"/>
      <c r="Y93" s="202"/>
      <c r="Z93" s="202"/>
      <c r="AA93" s="202"/>
      <c r="AB93" s="202"/>
      <c r="AC93" s="203"/>
      <c r="AD93" s="203"/>
      <c r="AE93" s="114"/>
    </row>
    <row r="94" spans="2:31" ht="180">
      <c r="B94" s="160"/>
      <c r="C94" s="162">
        <v>88</v>
      </c>
      <c r="D94" s="212" t="s">
        <v>329</v>
      </c>
      <c r="E94" s="153" t="s">
        <v>63</v>
      </c>
      <c r="F94" s="155" t="s">
        <v>401</v>
      </c>
      <c r="G94" s="20" t="s">
        <v>402</v>
      </c>
      <c r="H94" s="88" t="s">
        <v>403</v>
      </c>
      <c r="I94" s="204">
        <v>0.9</v>
      </c>
      <c r="J94" s="239" t="s">
        <v>453</v>
      </c>
      <c r="K94" s="89"/>
      <c r="L94" s="89"/>
      <c r="M94" s="89" t="s">
        <v>119</v>
      </c>
      <c r="N94" s="89"/>
      <c r="O94" s="89"/>
      <c r="P94" s="89"/>
      <c r="Q94" s="89"/>
      <c r="R94" s="89" t="s">
        <v>119</v>
      </c>
      <c r="S94" s="89"/>
      <c r="T94" s="89"/>
      <c r="U94" s="89" t="s">
        <v>119</v>
      </c>
      <c r="V94" s="89"/>
      <c r="W94" s="90" t="s">
        <v>385</v>
      </c>
      <c r="X94" s="90" t="s">
        <v>404</v>
      </c>
      <c r="Y94" s="202"/>
      <c r="Z94" s="202"/>
      <c r="AA94" s="202"/>
      <c r="AB94" s="202"/>
      <c r="AC94" s="203"/>
      <c r="AD94" s="203"/>
      <c r="AE94" s="114"/>
    </row>
    <row r="95" spans="2:31" ht="165">
      <c r="B95" s="160"/>
      <c r="C95" s="163">
        <v>89</v>
      </c>
      <c r="D95" s="212" t="s">
        <v>329</v>
      </c>
      <c r="E95" s="153" t="s">
        <v>63</v>
      </c>
      <c r="F95" s="154" t="s">
        <v>405</v>
      </c>
      <c r="G95" s="20" t="s">
        <v>406</v>
      </c>
      <c r="H95" s="88" t="s">
        <v>407</v>
      </c>
      <c r="I95" s="204">
        <v>1</v>
      </c>
      <c r="J95" s="239" t="s">
        <v>337</v>
      </c>
      <c r="K95" s="89"/>
      <c r="L95" s="89"/>
      <c r="M95" s="89" t="s">
        <v>119</v>
      </c>
      <c r="N95" s="89"/>
      <c r="O95" s="89"/>
      <c r="P95" s="89"/>
      <c r="Q95" s="89" t="s">
        <v>119</v>
      </c>
      <c r="R95" s="89"/>
      <c r="S95" s="89"/>
      <c r="T95" s="89" t="s">
        <v>119</v>
      </c>
      <c r="U95" s="89"/>
      <c r="V95" s="89"/>
      <c r="W95" s="90" t="s">
        <v>385</v>
      </c>
      <c r="X95" s="90"/>
      <c r="Y95" s="202"/>
      <c r="Z95" s="202"/>
      <c r="AA95" s="202"/>
      <c r="AB95" s="202"/>
      <c r="AC95" s="203"/>
      <c r="AD95" s="203"/>
      <c r="AE95" s="114"/>
    </row>
    <row r="96" spans="2:31" ht="85.5">
      <c r="B96" s="160"/>
      <c r="C96" s="163">
        <v>90</v>
      </c>
      <c r="D96" s="212" t="s">
        <v>329</v>
      </c>
      <c r="E96" s="153" t="s">
        <v>63</v>
      </c>
      <c r="F96" s="154" t="s">
        <v>408</v>
      </c>
      <c r="G96" s="20" t="s">
        <v>409</v>
      </c>
      <c r="H96" s="88" t="s">
        <v>410</v>
      </c>
      <c r="I96" s="204">
        <v>1</v>
      </c>
      <c r="J96" s="239" t="s">
        <v>451</v>
      </c>
      <c r="K96" s="89"/>
      <c r="L96" s="89"/>
      <c r="M96" s="89" t="s">
        <v>119</v>
      </c>
      <c r="N96" s="89"/>
      <c r="O96" s="89"/>
      <c r="P96" s="89"/>
      <c r="Q96" s="89"/>
      <c r="R96" s="89"/>
      <c r="S96" s="89"/>
      <c r="T96" s="89"/>
      <c r="U96" s="89"/>
      <c r="V96" s="89"/>
      <c r="W96" s="90" t="s">
        <v>385</v>
      </c>
      <c r="X96" s="90"/>
      <c r="Y96" s="202"/>
      <c r="Z96" s="202"/>
      <c r="AA96" s="202"/>
      <c r="AB96" s="202"/>
      <c r="AC96" s="203"/>
      <c r="AD96" s="203"/>
      <c r="AE96" s="114"/>
    </row>
    <row r="97" spans="2:31" ht="75.75" thickBot="1">
      <c r="B97" s="160"/>
      <c r="C97" s="162">
        <v>91</v>
      </c>
      <c r="D97" s="213" t="s">
        <v>329</v>
      </c>
      <c r="E97" s="214" t="s">
        <v>63</v>
      </c>
      <c r="F97" s="215" t="s">
        <v>411</v>
      </c>
      <c r="G97" s="182" t="s">
        <v>412</v>
      </c>
      <c r="H97" s="216" t="s">
        <v>413</v>
      </c>
      <c r="I97" s="217">
        <v>1</v>
      </c>
      <c r="J97" s="239" t="s">
        <v>450</v>
      </c>
      <c r="K97" s="218"/>
      <c r="L97" s="218"/>
      <c r="M97" s="218"/>
      <c r="N97" s="218"/>
      <c r="O97" s="218"/>
      <c r="P97" s="218" t="s">
        <v>119</v>
      </c>
      <c r="Q97" s="218"/>
      <c r="R97" s="218"/>
      <c r="S97" s="218"/>
      <c r="T97" s="218"/>
      <c r="U97" s="218"/>
      <c r="V97" s="218" t="s">
        <v>119</v>
      </c>
      <c r="W97" s="90" t="s">
        <v>385</v>
      </c>
      <c r="X97" s="219"/>
      <c r="Y97" s="220"/>
      <c r="Z97" s="220"/>
      <c r="AA97" s="220"/>
      <c r="AB97" s="220"/>
      <c r="AC97" s="221"/>
      <c r="AD97" s="221"/>
      <c r="AE97" s="119"/>
    </row>
    <row r="98" spans="2:31" ht="185.25">
      <c r="B98" s="160"/>
      <c r="C98" s="163">
        <v>92</v>
      </c>
      <c r="D98" s="226" t="s">
        <v>414</v>
      </c>
      <c r="E98" s="227" t="s">
        <v>415</v>
      </c>
      <c r="F98" s="228" t="s">
        <v>416</v>
      </c>
      <c r="G98" s="105" t="s">
        <v>417</v>
      </c>
      <c r="H98" s="209" t="s">
        <v>418</v>
      </c>
      <c r="I98" s="229">
        <v>0.9</v>
      </c>
      <c r="J98" s="239" t="s">
        <v>365</v>
      </c>
      <c r="K98" s="230"/>
      <c r="L98" s="230" t="s">
        <v>119</v>
      </c>
      <c r="M98" s="230" t="s">
        <v>119</v>
      </c>
      <c r="N98" s="230" t="s">
        <v>119</v>
      </c>
      <c r="O98" s="230" t="s">
        <v>119</v>
      </c>
      <c r="P98" s="230" t="s">
        <v>119</v>
      </c>
      <c r="Q98" s="230"/>
      <c r="R98" s="230" t="s">
        <v>119</v>
      </c>
      <c r="S98" s="230" t="s">
        <v>119</v>
      </c>
      <c r="T98" s="230" t="s">
        <v>119</v>
      </c>
      <c r="U98" s="230" t="s">
        <v>119</v>
      </c>
      <c r="V98" s="230" t="s">
        <v>119</v>
      </c>
      <c r="W98" s="211" t="s">
        <v>419</v>
      </c>
      <c r="X98" s="211" t="s">
        <v>420</v>
      </c>
      <c r="Y98" s="110"/>
      <c r="Z98" s="110"/>
      <c r="AA98" s="110"/>
      <c r="AB98" s="110"/>
      <c r="AC98" s="111"/>
      <c r="AD98" s="111"/>
      <c r="AE98" s="112"/>
    </row>
    <row r="99" spans="2:31" ht="180">
      <c r="B99" s="160"/>
      <c r="C99" s="163">
        <v>93</v>
      </c>
      <c r="D99" s="231" t="s">
        <v>414</v>
      </c>
      <c r="E99" s="156" t="s">
        <v>415</v>
      </c>
      <c r="F99" s="157" t="s">
        <v>421</v>
      </c>
      <c r="G99" s="20" t="s">
        <v>422</v>
      </c>
      <c r="H99" s="88" t="s">
        <v>423</v>
      </c>
      <c r="I99" s="152">
        <v>1</v>
      </c>
      <c r="J99" s="239" t="s">
        <v>75</v>
      </c>
      <c r="K99" s="89"/>
      <c r="L99" s="89" t="s">
        <v>119</v>
      </c>
      <c r="M99" s="89" t="s">
        <v>119</v>
      </c>
      <c r="N99" s="89"/>
      <c r="O99" s="89" t="s">
        <v>119</v>
      </c>
      <c r="P99" s="89" t="s">
        <v>119</v>
      </c>
      <c r="Q99" s="89"/>
      <c r="R99" s="89" t="s">
        <v>119</v>
      </c>
      <c r="S99" s="89" t="s">
        <v>119</v>
      </c>
      <c r="T99" s="89"/>
      <c r="U99" s="89" t="s">
        <v>119</v>
      </c>
      <c r="V99" s="89"/>
      <c r="W99" s="90" t="s">
        <v>419</v>
      </c>
      <c r="X99" s="90" t="s">
        <v>424</v>
      </c>
      <c r="Y99" s="25"/>
      <c r="Z99" s="25"/>
      <c r="AA99" s="25"/>
      <c r="AB99" s="25"/>
      <c r="AC99" s="26"/>
      <c r="AD99" s="26"/>
      <c r="AE99" s="114"/>
    </row>
    <row r="100" spans="2:31" ht="105">
      <c r="B100" s="160"/>
      <c r="C100" s="162">
        <v>94</v>
      </c>
      <c r="D100" s="231" t="s">
        <v>414</v>
      </c>
      <c r="E100" s="156" t="s">
        <v>415</v>
      </c>
      <c r="F100" s="157" t="s">
        <v>425</v>
      </c>
      <c r="G100" s="20" t="s">
        <v>426</v>
      </c>
      <c r="H100" s="88" t="s">
        <v>427</v>
      </c>
      <c r="I100" s="152">
        <v>1</v>
      </c>
      <c r="J100" s="239" t="s">
        <v>365</v>
      </c>
      <c r="K100" s="89"/>
      <c r="L100" s="89" t="s">
        <v>119</v>
      </c>
      <c r="M100" s="89" t="s">
        <v>119</v>
      </c>
      <c r="N100" s="89" t="s">
        <v>119</v>
      </c>
      <c r="O100" s="89" t="s">
        <v>119</v>
      </c>
      <c r="P100" s="89" t="s">
        <v>119</v>
      </c>
      <c r="Q100" s="89"/>
      <c r="R100" s="89" t="s">
        <v>119</v>
      </c>
      <c r="S100" s="89" t="s">
        <v>119</v>
      </c>
      <c r="T100" s="89" t="s">
        <v>119</v>
      </c>
      <c r="U100" s="89" t="s">
        <v>119</v>
      </c>
      <c r="V100" s="89"/>
      <c r="W100" s="90" t="s">
        <v>419</v>
      </c>
      <c r="X100" s="90" t="s">
        <v>428</v>
      </c>
      <c r="Y100" s="25"/>
      <c r="Z100" s="25"/>
      <c r="AA100" s="25"/>
      <c r="AB100" s="25"/>
      <c r="AC100" s="26"/>
      <c r="AD100" s="26"/>
      <c r="AE100" s="114"/>
    </row>
    <row r="101" spans="2:31" ht="180">
      <c r="B101" s="160"/>
      <c r="C101" s="163">
        <v>95</v>
      </c>
      <c r="D101" s="231" t="s">
        <v>414</v>
      </c>
      <c r="E101" s="158" t="s">
        <v>415</v>
      </c>
      <c r="F101" s="157" t="s">
        <v>429</v>
      </c>
      <c r="G101" s="20" t="s">
        <v>430</v>
      </c>
      <c r="H101" s="88" t="s">
        <v>431</v>
      </c>
      <c r="I101" s="152">
        <v>1</v>
      </c>
      <c r="J101" s="239"/>
      <c r="K101" s="89"/>
      <c r="L101" s="89"/>
      <c r="M101" s="89" t="s">
        <v>119</v>
      </c>
      <c r="N101" s="89" t="s">
        <v>119</v>
      </c>
      <c r="O101" s="89" t="s">
        <v>119</v>
      </c>
      <c r="P101" s="89" t="s">
        <v>119</v>
      </c>
      <c r="Q101" s="89"/>
      <c r="R101" s="89" t="s">
        <v>119</v>
      </c>
      <c r="S101" s="89" t="s">
        <v>119</v>
      </c>
      <c r="T101" s="89" t="s">
        <v>119</v>
      </c>
      <c r="U101" s="89"/>
      <c r="V101" s="89"/>
      <c r="W101" s="90" t="s">
        <v>419</v>
      </c>
      <c r="X101" s="90" t="s">
        <v>432</v>
      </c>
      <c r="Y101" s="25"/>
      <c r="Z101" s="25"/>
      <c r="AA101" s="25"/>
      <c r="AB101" s="25"/>
      <c r="AC101" s="26"/>
      <c r="AD101" s="26"/>
      <c r="AE101" s="114"/>
    </row>
    <row r="102" spans="2:31" ht="120">
      <c r="B102" s="160"/>
      <c r="C102" s="163">
        <v>96</v>
      </c>
      <c r="D102" s="231" t="s">
        <v>414</v>
      </c>
      <c r="E102" s="158" t="s">
        <v>415</v>
      </c>
      <c r="F102" s="157" t="s">
        <v>433</v>
      </c>
      <c r="G102" s="20" t="s">
        <v>434</v>
      </c>
      <c r="H102" s="88" t="s">
        <v>435</v>
      </c>
      <c r="I102" s="152">
        <v>1</v>
      </c>
      <c r="J102" s="239"/>
      <c r="K102" s="89"/>
      <c r="L102" s="89" t="s">
        <v>119</v>
      </c>
      <c r="M102" s="89" t="s">
        <v>119</v>
      </c>
      <c r="N102" s="89"/>
      <c r="O102" s="89" t="s">
        <v>119</v>
      </c>
      <c r="P102" s="89" t="s">
        <v>119</v>
      </c>
      <c r="Q102" s="89"/>
      <c r="R102" s="89" t="s">
        <v>119</v>
      </c>
      <c r="S102" s="89"/>
      <c r="T102" s="89" t="s">
        <v>119</v>
      </c>
      <c r="U102" s="89"/>
      <c r="V102" s="89"/>
      <c r="W102" s="90" t="s">
        <v>419</v>
      </c>
      <c r="X102" s="90" t="s">
        <v>436</v>
      </c>
      <c r="Y102" s="25"/>
      <c r="Z102" s="25"/>
      <c r="AA102" s="25"/>
      <c r="AB102" s="25"/>
      <c r="AC102" s="26"/>
      <c r="AD102" s="26"/>
      <c r="AE102" s="114"/>
    </row>
    <row r="103" spans="2:31" ht="120">
      <c r="B103" s="160"/>
      <c r="C103" s="162">
        <v>97</v>
      </c>
      <c r="D103" s="231" t="s">
        <v>414</v>
      </c>
      <c r="E103" s="158" t="s">
        <v>415</v>
      </c>
      <c r="F103" s="157" t="s">
        <v>437</v>
      </c>
      <c r="G103" s="20" t="s">
        <v>438</v>
      </c>
      <c r="H103" s="88" t="s">
        <v>439</v>
      </c>
      <c r="I103" s="152">
        <v>1</v>
      </c>
      <c r="J103" s="239"/>
      <c r="K103" s="89"/>
      <c r="L103" s="89"/>
      <c r="M103" s="89" t="s">
        <v>119</v>
      </c>
      <c r="N103" s="89"/>
      <c r="O103" s="89" t="s">
        <v>119</v>
      </c>
      <c r="P103" s="89"/>
      <c r="Q103" s="89" t="s">
        <v>119</v>
      </c>
      <c r="R103" s="89"/>
      <c r="S103" s="89" t="s">
        <v>119</v>
      </c>
      <c r="T103" s="89"/>
      <c r="U103" s="89"/>
      <c r="V103" s="89"/>
      <c r="W103" s="90" t="s">
        <v>419</v>
      </c>
      <c r="X103" s="90" t="s">
        <v>440</v>
      </c>
      <c r="Y103" s="25"/>
      <c r="Z103" s="25"/>
      <c r="AA103" s="25"/>
      <c r="AB103" s="25"/>
      <c r="AC103" s="26"/>
      <c r="AD103" s="26"/>
      <c r="AE103" s="114"/>
    </row>
    <row r="104" spans="2:31" ht="75">
      <c r="B104" s="160"/>
      <c r="C104" s="163">
        <v>98</v>
      </c>
      <c r="D104" s="231" t="s">
        <v>414</v>
      </c>
      <c r="E104" s="158" t="s">
        <v>415</v>
      </c>
      <c r="F104" s="157" t="s">
        <v>441</v>
      </c>
      <c r="G104" s="20" t="s">
        <v>442</v>
      </c>
      <c r="H104" s="88" t="s">
        <v>443</v>
      </c>
      <c r="I104" s="152">
        <v>1</v>
      </c>
      <c r="J104" s="239"/>
      <c r="K104" s="89"/>
      <c r="L104" s="89"/>
      <c r="M104" s="89" t="s">
        <v>119</v>
      </c>
      <c r="N104" s="89"/>
      <c r="O104" s="89"/>
      <c r="P104" s="89" t="s">
        <v>119</v>
      </c>
      <c r="Q104" s="89"/>
      <c r="R104" s="89"/>
      <c r="S104" s="89" t="s">
        <v>119</v>
      </c>
      <c r="T104" s="89"/>
      <c r="U104" s="89"/>
      <c r="V104" s="89" t="s">
        <v>119</v>
      </c>
      <c r="W104" s="90" t="s">
        <v>419</v>
      </c>
      <c r="X104" s="90" t="s">
        <v>444</v>
      </c>
      <c r="Y104" s="25"/>
      <c r="Z104" s="25"/>
      <c r="AA104" s="25"/>
      <c r="AB104" s="25"/>
      <c r="AC104" s="26"/>
      <c r="AD104" s="26"/>
      <c r="AE104" s="114"/>
    </row>
    <row r="105" spans="2:31" ht="90.75" thickBot="1">
      <c r="B105" s="161"/>
      <c r="C105" s="163">
        <v>99</v>
      </c>
      <c r="D105" s="232" t="s">
        <v>414</v>
      </c>
      <c r="E105" s="233" t="s">
        <v>415</v>
      </c>
      <c r="F105" s="234" t="s">
        <v>445</v>
      </c>
      <c r="G105" s="182" t="s">
        <v>446</v>
      </c>
      <c r="H105" s="216" t="s">
        <v>447</v>
      </c>
      <c r="I105" s="235">
        <v>1</v>
      </c>
      <c r="J105" s="239"/>
      <c r="K105" s="218"/>
      <c r="L105" s="218"/>
      <c r="M105" s="218" t="s">
        <v>119</v>
      </c>
      <c r="N105" s="218"/>
      <c r="O105" s="218"/>
      <c r="P105" s="218" t="s">
        <v>119</v>
      </c>
      <c r="Q105" s="218"/>
      <c r="R105" s="218"/>
      <c r="S105" s="218" t="s">
        <v>119</v>
      </c>
      <c r="T105" s="218"/>
      <c r="U105" s="218"/>
      <c r="V105" s="218" t="s">
        <v>119</v>
      </c>
      <c r="W105" s="219" t="s">
        <v>419</v>
      </c>
      <c r="X105" s="219" t="s">
        <v>448</v>
      </c>
      <c r="Y105" s="117"/>
      <c r="Z105" s="117"/>
      <c r="AA105" s="117"/>
      <c r="AB105" s="117"/>
      <c r="AC105" s="118"/>
      <c r="AD105" s="118"/>
      <c r="AE105" s="119"/>
    </row>
    <row r="106" spans="2:31" ht="45" customHeight="1">
      <c r="B106" s="48" t="s">
        <v>19</v>
      </c>
      <c r="C106" s="48"/>
      <c r="D106" s="222"/>
      <c r="E106" s="222"/>
      <c r="F106" s="222"/>
      <c r="G106" s="223"/>
      <c r="H106" s="224" t="s">
        <v>20</v>
      </c>
      <c r="I106" s="224"/>
      <c r="J106" s="224"/>
      <c r="K106" s="225" t="s">
        <v>21</v>
      </c>
      <c r="L106" s="225"/>
      <c r="M106" s="225"/>
      <c r="N106" s="225"/>
      <c r="O106" s="225"/>
      <c r="P106" s="225"/>
      <c r="Q106" s="225"/>
      <c r="R106" s="225"/>
      <c r="S106" s="225"/>
      <c r="T106" s="225"/>
      <c r="U106" s="225"/>
      <c r="V106" s="225"/>
      <c r="W106" s="225"/>
      <c r="X106" s="225"/>
      <c r="Y106" s="225"/>
      <c r="Z106" s="225"/>
      <c r="AA106" s="225"/>
      <c r="AB106" s="225"/>
      <c r="AC106" s="225"/>
      <c r="AD106" s="225"/>
      <c r="AE106" s="225"/>
    </row>
    <row r="107" spans="2:31" ht="36">
      <c r="B107" s="48" t="s">
        <v>22</v>
      </c>
      <c r="C107" s="48"/>
      <c r="D107" s="49" t="s">
        <v>53</v>
      </c>
      <c r="E107" s="49"/>
      <c r="F107" s="49"/>
      <c r="G107" s="28" t="s">
        <v>78</v>
      </c>
      <c r="H107" s="52" t="s">
        <v>23</v>
      </c>
      <c r="I107" s="52"/>
      <c r="J107" s="52"/>
      <c r="K107" s="51"/>
      <c r="L107" s="51"/>
      <c r="M107" s="51"/>
      <c r="N107" s="51"/>
      <c r="O107" s="51"/>
      <c r="P107" s="51"/>
      <c r="Q107" s="51"/>
      <c r="R107" s="51"/>
      <c r="S107" s="51"/>
      <c r="T107" s="51"/>
      <c r="U107" s="51"/>
      <c r="V107" s="51"/>
      <c r="W107" s="51"/>
      <c r="X107" s="51"/>
      <c r="Y107" s="51"/>
      <c r="Z107" s="51"/>
      <c r="AA107" s="51"/>
      <c r="AB107" s="51"/>
      <c r="AC107" s="51"/>
      <c r="AD107" s="51"/>
      <c r="AE107" s="51"/>
    </row>
    <row r="108" spans="2:31">
      <c r="D108" s="61"/>
      <c r="E108" s="61"/>
      <c r="F108" s="61"/>
      <c r="G108" s="2"/>
    </row>
    <row r="109" spans="2:31">
      <c r="G109" s="2"/>
    </row>
    <row r="110" spans="2:31">
      <c r="G110" s="2"/>
    </row>
    <row r="112" spans="2:31" ht="49.5" customHeight="1">
      <c r="F112" s="53" t="s">
        <v>58</v>
      </c>
      <c r="G112" s="54"/>
      <c r="H112" s="54"/>
      <c r="I112" s="54"/>
      <c r="J112" s="54"/>
      <c r="K112" s="54"/>
      <c r="L112" s="54"/>
      <c r="M112" s="54"/>
      <c r="N112" s="54"/>
      <c r="O112" s="54"/>
    </row>
    <row r="113" spans="6:15">
      <c r="F113" s="13" t="s">
        <v>24</v>
      </c>
      <c r="G113" s="13" t="s">
        <v>25</v>
      </c>
      <c r="H113" s="13" t="s">
        <v>26</v>
      </c>
      <c r="I113" s="55" t="s">
        <v>27</v>
      </c>
      <c r="J113" s="55"/>
      <c r="K113" s="55"/>
      <c r="L113" s="55"/>
      <c r="M113" s="55"/>
      <c r="N113" s="55"/>
      <c r="O113" s="55"/>
    </row>
    <row r="114" spans="6:15" ht="65.25" customHeight="1">
      <c r="F114" s="3" t="s">
        <v>28</v>
      </c>
      <c r="G114" s="4"/>
      <c r="H114" s="14" t="e">
        <f>G114/G118</f>
        <v>#DIV/0!</v>
      </c>
      <c r="I114" s="56" t="s">
        <v>54</v>
      </c>
      <c r="J114" s="56"/>
      <c r="K114" s="56"/>
      <c r="L114" s="56"/>
      <c r="M114" s="56"/>
      <c r="N114" s="56"/>
      <c r="O114" s="56"/>
    </row>
    <row r="115" spans="6:15" ht="75" customHeight="1">
      <c r="F115" s="5" t="s">
        <v>52</v>
      </c>
      <c r="G115" s="4"/>
      <c r="H115" s="14" t="e">
        <f>G115*(0.25)/G118</f>
        <v>#DIV/0!</v>
      </c>
      <c r="I115" s="56" t="s">
        <v>55</v>
      </c>
      <c r="J115" s="56"/>
      <c r="K115" s="56"/>
      <c r="L115" s="56"/>
      <c r="M115" s="56"/>
      <c r="N115" s="56"/>
      <c r="O115" s="56"/>
    </row>
    <row r="116" spans="6:15" ht="48.75" customHeight="1">
      <c r="F116" s="6" t="s">
        <v>30</v>
      </c>
      <c r="G116" s="4"/>
      <c r="H116" s="14" t="e">
        <f>G116/G118</f>
        <v>#DIV/0!</v>
      </c>
      <c r="I116" s="56" t="s">
        <v>56</v>
      </c>
      <c r="J116" s="56"/>
      <c r="K116" s="56"/>
      <c r="L116" s="56"/>
      <c r="M116" s="56"/>
      <c r="N116" s="56"/>
      <c r="O116" s="56"/>
    </row>
    <row r="117" spans="6:15" ht="60.75" customHeight="1">
      <c r="F117" s="7" t="s">
        <v>31</v>
      </c>
      <c r="G117" s="4"/>
      <c r="H117" s="14" t="e">
        <f>G117*(0.25)/G118</f>
        <v>#DIV/0!</v>
      </c>
      <c r="I117" s="58" t="s">
        <v>57</v>
      </c>
      <c r="J117" s="58"/>
      <c r="K117" s="58"/>
      <c r="L117" s="58"/>
      <c r="M117" s="58"/>
      <c r="N117" s="58"/>
      <c r="O117" s="58"/>
    </row>
    <row r="118" spans="6:15" ht="42" customHeight="1">
      <c r="F118" s="8" t="s">
        <v>32</v>
      </c>
      <c r="G118" s="9">
        <f>SUM(G114:G117)</f>
        <v>0</v>
      </c>
      <c r="H118" s="14"/>
      <c r="I118" s="50"/>
      <c r="J118" s="50"/>
      <c r="K118" s="50"/>
      <c r="L118" s="50"/>
      <c r="M118" s="50"/>
      <c r="N118" s="50"/>
      <c r="O118" s="50"/>
    </row>
    <row r="119" spans="6:15" ht="30">
      <c r="F119" s="10" t="s">
        <v>33</v>
      </c>
      <c r="G119" s="59" t="s">
        <v>34</v>
      </c>
      <c r="H119" s="60"/>
      <c r="I119" s="57" t="e">
        <f>SUM(H114+H115+H117)</f>
        <v>#DIV/0!</v>
      </c>
      <c r="J119" s="57"/>
      <c r="K119" s="57"/>
      <c r="L119" s="57"/>
      <c r="M119" s="57"/>
      <c r="N119" s="57"/>
      <c r="O119" s="57"/>
    </row>
    <row r="123" spans="6:15" ht="49.5" customHeight="1">
      <c r="F123" s="53" t="s">
        <v>59</v>
      </c>
      <c r="G123" s="54"/>
      <c r="H123" s="54"/>
      <c r="I123" s="54"/>
      <c r="J123" s="54"/>
      <c r="K123" s="54"/>
      <c r="L123" s="54"/>
      <c r="M123" s="54"/>
      <c r="N123" s="54"/>
      <c r="O123" s="54"/>
    </row>
    <row r="124" spans="6:15">
      <c r="F124" s="13" t="s">
        <v>24</v>
      </c>
      <c r="G124" s="13" t="s">
        <v>25</v>
      </c>
      <c r="H124" s="13" t="s">
        <v>26</v>
      </c>
      <c r="I124" s="55" t="s">
        <v>27</v>
      </c>
      <c r="J124" s="55"/>
      <c r="K124" s="55"/>
      <c r="L124" s="55"/>
      <c r="M124" s="55"/>
      <c r="N124" s="55"/>
      <c r="O124" s="55"/>
    </row>
    <row r="125" spans="6:15" ht="68.45" customHeight="1">
      <c r="F125" s="3" t="s">
        <v>28</v>
      </c>
      <c r="G125" s="4"/>
      <c r="H125" s="14" t="e">
        <f>G125/G129</f>
        <v>#DIV/0!</v>
      </c>
      <c r="I125" s="56" t="s">
        <v>54</v>
      </c>
      <c r="J125" s="56"/>
      <c r="K125" s="56"/>
      <c r="L125" s="56"/>
      <c r="M125" s="56"/>
      <c r="N125" s="56"/>
      <c r="O125" s="56"/>
    </row>
    <row r="126" spans="6:15" ht="80.099999999999994" customHeight="1">
      <c r="F126" s="5" t="s">
        <v>52</v>
      </c>
      <c r="G126" s="4"/>
      <c r="H126" s="14" t="e">
        <f>G126*(0.5)/G129</f>
        <v>#DIV/0!</v>
      </c>
      <c r="I126" s="56" t="s">
        <v>55</v>
      </c>
      <c r="J126" s="56"/>
      <c r="K126" s="56"/>
      <c r="L126" s="56"/>
      <c r="M126" s="56"/>
      <c r="N126" s="56"/>
      <c r="O126" s="56"/>
    </row>
    <row r="127" spans="6:15" ht="68.45" customHeight="1">
      <c r="F127" s="6" t="s">
        <v>30</v>
      </c>
      <c r="G127" s="4"/>
      <c r="H127" s="14" t="e">
        <f>G127/G129</f>
        <v>#DIV/0!</v>
      </c>
      <c r="I127" s="56" t="s">
        <v>56</v>
      </c>
      <c r="J127" s="56"/>
      <c r="K127" s="56"/>
      <c r="L127" s="56"/>
      <c r="M127" s="56"/>
      <c r="N127" s="56"/>
      <c r="O127" s="56"/>
    </row>
    <row r="128" spans="6:15" ht="61.5" customHeight="1">
      <c r="F128" s="7" t="s">
        <v>31</v>
      </c>
      <c r="G128" s="4"/>
      <c r="H128" s="14" t="e">
        <f>G128*(0.5)/G129</f>
        <v>#DIV/0!</v>
      </c>
      <c r="I128" s="58" t="s">
        <v>57</v>
      </c>
      <c r="J128" s="58"/>
      <c r="K128" s="58"/>
      <c r="L128" s="58"/>
      <c r="M128" s="58"/>
      <c r="N128" s="58"/>
      <c r="O128" s="58"/>
    </row>
    <row r="129" spans="6:15" ht="20.25">
      <c r="F129" s="8" t="s">
        <v>32</v>
      </c>
      <c r="G129" s="9">
        <f>SUM(G125:G128)</f>
        <v>0</v>
      </c>
      <c r="H129" s="14" t="e">
        <f>SUM(H125:H128)</f>
        <v>#DIV/0!</v>
      </c>
      <c r="I129" s="50"/>
      <c r="J129" s="50"/>
      <c r="K129" s="50"/>
      <c r="L129" s="50"/>
      <c r="M129" s="50"/>
      <c r="N129" s="50"/>
      <c r="O129" s="50"/>
    </row>
    <row r="130" spans="6:15" ht="30">
      <c r="F130" s="10" t="s">
        <v>33</v>
      </c>
      <c r="G130" s="59" t="s">
        <v>34</v>
      </c>
      <c r="H130" s="60"/>
      <c r="I130" s="57" t="e">
        <f>SUM(H125+H126+H128)</f>
        <v>#DIV/0!</v>
      </c>
      <c r="J130" s="57"/>
      <c r="K130" s="57"/>
      <c r="L130" s="57"/>
      <c r="M130" s="57"/>
      <c r="N130" s="57"/>
      <c r="O130" s="57"/>
    </row>
    <row r="135" spans="6:15" ht="40.5" customHeight="1">
      <c r="F135" s="53" t="s">
        <v>60</v>
      </c>
      <c r="G135" s="54"/>
      <c r="H135" s="54"/>
      <c r="I135" s="54"/>
      <c r="J135" s="54"/>
      <c r="K135" s="54"/>
      <c r="L135" s="54"/>
      <c r="M135" s="54"/>
      <c r="N135" s="54"/>
      <c r="O135" s="54"/>
    </row>
    <row r="136" spans="6:15">
      <c r="F136" s="13" t="s">
        <v>24</v>
      </c>
      <c r="G136" s="13" t="s">
        <v>25</v>
      </c>
      <c r="H136" s="13" t="s">
        <v>26</v>
      </c>
      <c r="I136" s="55" t="s">
        <v>27</v>
      </c>
      <c r="J136" s="55"/>
      <c r="K136" s="55"/>
      <c r="L136" s="55"/>
      <c r="M136" s="55"/>
      <c r="N136" s="55"/>
      <c r="O136" s="55"/>
    </row>
    <row r="137" spans="6:15" ht="61.5" customHeight="1">
      <c r="F137" s="3" t="s">
        <v>28</v>
      </c>
      <c r="G137" s="4"/>
      <c r="H137" s="14" t="e">
        <f>G137/G141</f>
        <v>#DIV/0!</v>
      </c>
      <c r="I137" s="56" t="s">
        <v>54</v>
      </c>
      <c r="J137" s="56"/>
      <c r="K137" s="56"/>
      <c r="L137" s="56"/>
      <c r="M137" s="56"/>
      <c r="N137" s="56"/>
      <c r="O137" s="56"/>
    </row>
    <row r="138" spans="6:15" ht="72.95" customHeight="1">
      <c r="F138" s="5" t="s">
        <v>52</v>
      </c>
      <c r="G138" s="4"/>
      <c r="H138" s="14" t="e">
        <f>G138*(0.75)/G141</f>
        <v>#DIV/0!</v>
      </c>
      <c r="I138" s="56" t="s">
        <v>55</v>
      </c>
      <c r="J138" s="56"/>
      <c r="K138" s="56"/>
      <c r="L138" s="56"/>
      <c r="M138" s="56"/>
      <c r="N138" s="56"/>
      <c r="O138" s="56"/>
    </row>
    <row r="139" spans="6:15" ht="70.5" customHeight="1">
      <c r="F139" s="6" t="s">
        <v>30</v>
      </c>
      <c r="G139" s="4"/>
      <c r="H139" s="14" t="e">
        <f>G139/G141</f>
        <v>#DIV/0!</v>
      </c>
      <c r="I139" s="56" t="s">
        <v>56</v>
      </c>
      <c r="J139" s="56"/>
      <c r="K139" s="56"/>
      <c r="L139" s="56"/>
      <c r="M139" s="56"/>
      <c r="N139" s="56"/>
      <c r="O139" s="56"/>
    </row>
    <row r="140" spans="6:15" ht="59.45" customHeight="1">
      <c r="F140" s="7" t="s">
        <v>31</v>
      </c>
      <c r="G140" s="4"/>
      <c r="H140" s="14" t="e">
        <f>G140*(0.75)/G141</f>
        <v>#DIV/0!</v>
      </c>
      <c r="I140" s="58" t="s">
        <v>57</v>
      </c>
      <c r="J140" s="58"/>
      <c r="K140" s="58"/>
      <c r="L140" s="58"/>
      <c r="M140" s="58"/>
      <c r="N140" s="58"/>
      <c r="O140" s="58"/>
    </row>
    <row r="141" spans="6:15" ht="20.25">
      <c r="F141" s="8" t="s">
        <v>32</v>
      </c>
      <c r="G141" s="9">
        <f>SUM(G137:G140)</f>
        <v>0</v>
      </c>
      <c r="H141" s="14" t="e">
        <f>SUM(H137:H140)</f>
        <v>#DIV/0!</v>
      </c>
      <c r="I141" s="50"/>
      <c r="J141" s="50"/>
      <c r="K141" s="50"/>
      <c r="L141" s="50"/>
      <c r="M141" s="50"/>
      <c r="N141" s="50"/>
      <c r="O141" s="50"/>
    </row>
    <row r="142" spans="6:15" ht="30">
      <c r="F142" s="10" t="s">
        <v>33</v>
      </c>
      <c r="G142" s="59" t="s">
        <v>34</v>
      </c>
      <c r="H142" s="60"/>
      <c r="I142" s="57" t="e">
        <f>SUM(H137+H138+H140)</f>
        <v>#DIV/0!</v>
      </c>
      <c r="J142" s="57"/>
      <c r="K142" s="57"/>
      <c r="L142" s="57"/>
      <c r="M142" s="57"/>
      <c r="N142" s="57"/>
      <c r="O142" s="57"/>
    </row>
    <row r="147" spans="6:15" ht="54" customHeight="1">
      <c r="F147" s="53" t="s">
        <v>61</v>
      </c>
      <c r="G147" s="54"/>
      <c r="H147" s="54"/>
      <c r="I147" s="54"/>
      <c r="J147" s="54"/>
      <c r="K147" s="54"/>
      <c r="L147" s="54"/>
      <c r="M147" s="54"/>
      <c r="N147" s="54"/>
      <c r="O147" s="54"/>
    </row>
    <row r="148" spans="6:15">
      <c r="F148" s="13" t="s">
        <v>24</v>
      </c>
      <c r="G148" s="13" t="s">
        <v>25</v>
      </c>
      <c r="H148" s="13" t="s">
        <v>26</v>
      </c>
      <c r="I148" s="55" t="s">
        <v>27</v>
      </c>
      <c r="J148" s="55"/>
      <c r="K148" s="55"/>
      <c r="L148" s="55"/>
      <c r="M148" s="55"/>
      <c r="N148" s="55"/>
      <c r="O148" s="55"/>
    </row>
    <row r="149" spans="6:15" ht="48.6" customHeight="1">
      <c r="F149" s="3" t="s">
        <v>28</v>
      </c>
      <c r="G149" s="4"/>
      <c r="H149" s="14" t="e">
        <f>G149/G153</f>
        <v>#DIV/0!</v>
      </c>
      <c r="I149" s="56" t="s">
        <v>54</v>
      </c>
      <c r="J149" s="56"/>
      <c r="K149" s="56"/>
      <c r="L149" s="56"/>
      <c r="M149" s="56"/>
      <c r="N149" s="56"/>
      <c r="O149" s="56"/>
    </row>
    <row r="150" spans="6:15" ht="64.5" customHeight="1">
      <c r="F150" s="5" t="s">
        <v>29</v>
      </c>
      <c r="G150" s="4"/>
      <c r="H150" s="14" t="e">
        <f>G150/G153</f>
        <v>#DIV/0!</v>
      </c>
      <c r="I150" s="56" t="s">
        <v>55</v>
      </c>
      <c r="J150" s="56"/>
      <c r="K150" s="56"/>
      <c r="L150" s="56"/>
      <c r="M150" s="56"/>
      <c r="N150" s="56"/>
      <c r="O150" s="56"/>
    </row>
    <row r="151" spans="6:15" ht="71.45" customHeight="1">
      <c r="F151" s="6" t="s">
        <v>30</v>
      </c>
      <c r="G151" s="4"/>
      <c r="H151" s="14" t="e">
        <f>G151/G153</f>
        <v>#DIV/0!</v>
      </c>
      <c r="I151" s="56" t="s">
        <v>56</v>
      </c>
      <c r="J151" s="56"/>
      <c r="K151" s="56"/>
      <c r="L151" s="56"/>
      <c r="M151" s="56"/>
      <c r="N151" s="56"/>
      <c r="O151" s="56"/>
    </row>
    <row r="152" spans="6:15" ht="49.5" customHeight="1">
      <c r="F152" s="7" t="s">
        <v>31</v>
      </c>
      <c r="G152" s="4"/>
      <c r="H152" s="14" t="e">
        <f>G152*(100)/G153</f>
        <v>#DIV/0!</v>
      </c>
      <c r="I152" s="58" t="s">
        <v>57</v>
      </c>
      <c r="J152" s="58"/>
      <c r="K152" s="58"/>
      <c r="L152" s="58"/>
      <c r="M152" s="58"/>
      <c r="N152" s="58"/>
      <c r="O152" s="58"/>
    </row>
    <row r="153" spans="6:15" ht="20.25">
      <c r="F153" s="8" t="s">
        <v>32</v>
      </c>
      <c r="G153" s="9"/>
      <c r="H153" s="14" t="e">
        <f>SUM(H149:H152)</f>
        <v>#DIV/0!</v>
      </c>
      <c r="I153" s="50"/>
      <c r="J153" s="50"/>
      <c r="K153" s="50"/>
      <c r="L153" s="50"/>
      <c r="M153" s="50"/>
      <c r="N153" s="50"/>
      <c r="O153" s="50"/>
    </row>
    <row r="154" spans="6:15" ht="30">
      <c r="F154" s="10" t="s">
        <v>33</v>
      </c>
      <c r="G154" s="59" t="s">
        <v>34</v>
      </c>
      <c r="H154" s="60"/>
      <c r="I154" s="57" t="e">
        <f>SUM((G149+G152)/G153)</f>
        <v>#DIV/0!</v>
      </c>
      <c r="J154" s="57"/>
      <c r="K154" s="57"/>
      <c r="L154" s="57"/>
      <c r="M154" s="57"/>
      <c r="N154" s="57"/>
      <c r="O154" s="57"/>
    </row>
  </sheetData>
  <mergeCells count="69">
    <mergeCell ref="AD4:AD6"/>
    <mergeCell ref="AE4:AE6"/>
    <mergeCell ref="J4:V4"/>
    <mergeCell ref="Y4:Y6"/>
    <mergeCell ref="Z4:Z6"/>
    <mergeCell ref="AA4:AA6"/>
    <mergeCell ref="AB4:AB6"/>
    <mergeCell ref="AC4:AC6"/>
    <mergeCell ref="I153:O153"/>
    <mergeCell ref="G154:H154"/>
    <mergeCell ref="I154:O154"/>
    <mergeCell ref="D108:F108"/>
    <mergeCell ref="B4:B6"/>
    <mergeCell ref="C4:C6"/>
    <mergeCell ref="D4:D6"/>
    <mergeCell ref="E4:E6"/>
    <mergeCell ref="F4:F6"/>
    <mergeCell ref="G4:G6"/>
    <mergeCell ref="H4:H6"/>
    <mergeCell ref="I4:I6"/>
    <mergeCell ref="J5:V5"/>
    <mergeCell ref="I148:O148"/>
    <mergeCell ref="I149:O149"/>
    <mergeCell ref="I150:O150"/>
    <mergeCell ref="I151:O151"/>
    <mergeCell ref="I152:O152"/>
    <mergeCell ref="I140:O140"/>
    <mergeCell ref="I141:O141"/>
    <mergeCell ref="G142:H142"/>
    <mergeCell ref="I142:O142"/>
    <mergeCell ref="F147:O147"/>
    <mergeCell ref="F135:O135"/>
    <mergeCell ref="I136:O136"/>
    <mergeCell ref="I137:O137"/>
    <mergeCell ref="I138:O138"/>
    <mergeCell ref="I139:O139"/>
    <mergeCell ref="I126:O126"/>
    <mergeCell ref="I127:O127"/>
    <mergeCell ref="I128:O128"/>
    <mergeCell ref="I129:O129"/>
    <mergeCell ref="G130:H130"/>
    <mergeCell ref="I130:O130"/>
    <mergeCell ref="F123:O123"/>
    <mergeCell ref="I124:O124"/>
    <mergeCell ref="I125:O125"/>
    <mergeCell ref="I119:O119"/>
    <mergeCell ref="F112:O112"/>
    <mergeCell ref="I113:O113"/>
    <mergeCell ref="I114:O114"/>
    <mergeCell ref="I115:O115"/>
    <mergeCell ref="I116:O116"/>
    <mergeCell ref="I117:O117"/>
    <mergeCell ref="G119:H119"/>
    <mergeCell ref="I118:O118"/>
    <mergeCell ref="K106:AE107"/>
    <mergeCell ref="B107:C107"/>
    <mergeCell ref="D107:F107"/>
    <mergeCell ref="H107:J107"/>
    <mergeCell ref="H106:J106"/>
    <mergeCell ref="B1:E3"/>
    <mergeCell ref="F1:AC3"/>
    <mergeCell ref="D61:D62"/>
    <mergeCell ref="B106:C106"/>
    <mergeCell ref="D106:F106"/>
    <mergeCell ref="W4:W6"/>
    <mergeCell ref="X4:X6"/>
    <mergeCell ref="B22:B65"/>
    <mergeCell ref="B7:B21"/>
    <mergeCell ref="B66:B105"/>
  </mergeCells>
  <conditionalFormatting sqref="AE7:AE105">
    <cfRule type="containsText" dxfId="3" priority="1" operator="containsText" text="PERMANENTES">
      <formula>NOT(ISERROR(SEARCH("PERMANENTES",AE7)))</formula>
    </cfRule>
    <cfRule type="containsText" dxfId="2" priority="2" operator="containsText" text="SIN EJECUTAR ">
      <formula>NOT(ISERROR(SEARCH("SIN EJECUTAR ",AE7)))</formula>
    </cfRule>
    <cfRule type="containsText" dxfId="1" priority="3" operator="containsText" text="PENDIENTES">
      <formula>NOT(ISERROR(SEARCH("PENDIENTES",AE7)))</formula>
    </cfRule>
    <cfRule type="containsText" dxfId="0" priority="4" operator="containsText" text="EJECUTADAS">
      <formula>NOT(ISERROR(SEARCH("EJECUTADAS",AE7)))</formula>
    </cfRule>
  </conditionalFormatting>
  <dataValidations count="1">
    <dataValidation type="list" allowBlank="1" showInputMessage="1" showErrorMessage="1" sqref="AE7:AE105" xr:uid="{00000000-0002-0000-0000-000000000000}">
      <formula1>$F$114:$F$117</formula1>
    </dataValidation>
  </dataValidations>
  <pageMargins left="0.7" right="0.7" top="0.75" bottom="0.75" header="0.3" footer="0.3"/>
  <pageSetup orientation="portrait" r:id="rId1"/>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PLAN TRABAJO SG-SST 2026</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Maira Alejandra Cabrera Arias</dc:creator>
  <cp:lastModifiedBy>Nora Lucia Restrepo Arango</cp:lastModifiedBy>
  <dcterms:created xsi:type="dcterms:W3CDTF">2019-06-17T19:22:34Z</dcterms:created>
  <dcterms:modified xsi:type="dcterms:W3CDTF">2026-01-28T23:12:27Z</dcterms:modified>
</cp:coreProperties>
</file>